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060"/>
  </bookViews>
  <sheets>
    <sheet name="项目支出绩效自评表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<sst xmlns="http://schemas.openxmlformats.org/spreadsheetml/2006/main" count="73" uniqueCount="68">
  <si>
    <t>项目支出绩效自评表</t>
  </si>
  <si>
    <t>（2023年度）</t>
  </si>
  <si>
    <t>项目名称</t>
  </si>
  <si>
    <t>冰球技能工作室</t>
  </si>
  <si>
    <t>主管部门</t>
  </si>
  <si>
    <t>北京市体育局</t>
  </si>
  <si>
    <t>实施单位</t>
  </si>
  <si>
    <t>北京体育职业学院</t>
  </si>
  <si>
    <t>项目负责人</t>
  </si>
  <si>
    <t>李铂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</si>
  <si>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</si>
  <si>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</si>
  <si>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</si>
  <si>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</si>
  <si>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</si>
  <si>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</si>
  <si>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</si>
  <si>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</si>
  <si>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年度资金总额：</t>
  </si>
  <si>
    <t>其中：当年财政拨款</t>
  </si>
  <si>
    <t>上年结转资金</t>
  </si>
  <si>
    <t>其他资金</t>
  </si>
  <si>
    <t>年
度
总
体
目
标</t>
  </si>
  <si>
    <t>预期目标</t>
  </si>
  <si>
    <t>实际完成情况</t>
  </si>
  <si>
    <t>完成冰上运动体能训练教材，探索人才培养模式，提高人才培养质量，修订人才培养方案，创新人才培养模式，保障冰球技能大师工作室业务顺利有序开展。</t>
  </si>
  <si>
    <t>冰球技能工作室项目2023年共收到财政拨款407.24万元，受疫情影响执行404.34万元，按照项目工作计划和教学需求，保质完成工作任务。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</si>
  <si>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</si>
  <si>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</si>
  <si>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</si>
  <si>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</si>
  <si>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</si>
  <si>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</si>
  <si>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</si>
  <si>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产
出
指
标           （60分）</t>
  </si>
  <si>
    <t>数量指标</t>
  </si>
  <si>
    <t>参加比赛</t>
  </si>
  <si>
    <r>
      <rPr>
        <sz val="10"/>
        <rFont val="Arial"/>
        <charset val="134"/>
      </rPr>
      <t>≥</t>
    </r>
    <r>
      <rPr>
        <sz val="10"/>
        <rFont val="宋体"/>
        <charset val="134"/>
      </rPr>
      <t>1次</t>
    </r>
  </si>
  <si>
    <t>1次</t>
  </si>
  <si>
    <t>外聘教练员指导课时</t>
  </si>
  <si>
    <t>≥50学时</t>
  </si>
  <si>
    <t>100学时</t>
  </si>
  <si>
    <t>实训室建设数</t>
  </si>
  <si>
    <t>≥2个</t>
  </si>
  <si>
    <t>2个</t>
  </si>
  <si>
    <t>培养冰雪人才</t>
  </si>
  <si>
    <t>≥20人</t>
  </si>
  <si>
    <t>30人</t>
  </si>
  <si>
    <t>教材开发编写</t>
  </si>
  <si>
    <t>≥3本</t>
  </si>
  <si>
    <t>4本</t>
  </si>
  <si>
    <t>质量指标</t>
  </si>
  <si>
    <t>培训合格率</t>
  </si>
  <si>
    <t>≥90%</t>
  </si>
  <si>
    <t>时效指标</t>
  </si>
  <si>
    <t>工作任务按时完成率</t>
  </si>
  <si>
    <t>成本指标       （5分）</t>
  </si>
  <si>
    <t>经济成本指标</t>
  </si>
  <si>
    <t>项目预算控制数</t>
  </si>
  <si>
    <t>≤435.445万元</t>
  </si>
  <si>
    <t>404.39万元</t>
  </si>
  <si>
    <t>效益指标      （20分）</t>
  </si>
  <si>
    <t>社会效益指标</t>
  </si>
  <si>
    <t>提升冰雪专业人才整体素质</t>
  </si>
  <si>
    <t>满意度指标（5分）</t>
  </si>
  <si>
    <t>服务对象满意度指标</t>
  </si>
  <si>
    <t>参加学习人员满意度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</si>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</sst>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_);[Red]\(0\)"/>
    <numFmt numFmtId="178" formatCode="0.000000_);[Red]\(0.000000\)"/>
    <numFmt numFmtId="179" formatCode="0.00_);[Red]\(0.00\)"/>
  </numFmts>
  <fonts count="32">
    <font>
      <sz val="11"/>
      <color theme="1"/>
      <name val="宋体"/>
      <charset val="134"/>
      <scheme val="minor"/>
    </font>
    <font>
      <sz val="9"/>
      <color indexed="8"/>
      <name val="宋体"/>
      <charset val="134"/>
    </font>
    <font>
      <sz val="10"/>
      <color theme="1"/>
      <name val="宋体"/>
      <charset val="134"/>
      <scheme val="minor"/>
    </font>
    <font>
      <sz val="12"/>
      <color indexed="8"/>
      <name val="宋体"/>
      <charset val="134"/>
    </font>
    <font>
      <sz val="16"/>
      <color indexed="8"/>
      <name val="黑体"/>
      <charset val="134"/>
    </font>
    <font>
      <sz val="10"/>
      <color indexed="8"/>
      <name val="宋体"/>
      <charset val="134"/>
    </font>
    <font>
      <sz val="10"/>
      <color theme="1"/>
      <name val="宋体"/>
      <charset val="134"/>
      <scheme val="major"/>
    </font>
    <font>
      <sz val="11"/>
      <color indexed="8"/>
      <name val="仿宋_GB2312"/>
      <charset val="134"/>
    </font>
    <font>
      <sz val="10"/>
      <name val="宋体"/>
      <charset val="134"/>
    </font>
    <font>
      <sz val="10"/>
      <name val="Arial"/>
      <charset val="134"/>
    </font>
    <font>
      <sz val="10"/>
      <color rgb="FF000000"/>
      <name val="宋体"/>
      <charset val="134"/>
      <scheme val="major"/>
    </font>
    <font>
      <b/>
      <sz val="10"/>
      <color indexed="8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2" borderId="7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3" borderId="10" applyNumberFormat="0" applyAlignment="0" applyProtection="0">
      <alignment vertical="center"/>
    </xf>
    <xf numFmtId="0" fontId="21" fillId="4" borderId="11" applyNumberFormat="0" applyAlignment="0" applyProtection="0">
      <alignment vertical="center"/>
    </xf>
    <xf numFmtId="0" fontId="22" fillId="4" borderId="10" applyNumberFormat="0" applyAlignment="0" applyProtection="0">
      <alignment vertical="center"/>
    </xf>
    <xf numFmtId="0" fontId="23" fillId="5" borderId="12" applyNumberFormat="0" applyAlignment="0" applyProtection="0">
      <alignment vertical="center"/>
    </xf>
    <xf numFmtId="0" fontId="24" fillId="0" borderId="13" applyNumberFormat="0" applyFill="0" applyAlignment="0" applyProtection="0">
      <alignment vertical="center"/>
    </xf>
    <xf numFmtId="0" fontId="25" fillId="0" borderId="14" applyNumberFormat="0" applyFill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31" fillId="0" borderId="0"/>
  </cellStyleXfs>
  <cellXfs count="52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/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176" fontId="6" fillId="0" borderId="1" xfId="0" applyNumberFormat="1" applyFont="1" applyBorder="1" applyAlignment="1">
      <alignment horizontal="right" vertical="center" wrapText="1"/>
    </xf>
    <xf numFmtId="177" fontId="5" fillId="0" borderId="1" xfId="3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right" vertical="center" wrapText="1"/>
    </xf>
    <xf numFmtId="0" fontId="5" fillId="0" borderId="2" xfId="0" applyFont="1" applyBorder="1" applyAlignment="1">
      <alignment horizontal="right" vertical="center" wrapText="1"/>
    </xf>
    <xf numFmtId="43" fontId="5" fillId="0" borderId="1" xfId="1" applyFont="1" applyBorder="1" applyAlignment="1">
      <alignment horizontal="center" vertical="center" wrapText="1"/>
    </xf>
    <xf numFmtId="43" fontId="5" fillId="0" borderId="1" xfId="1" applyFont="1" applyFill="1" applyBorder="1" applyAlignment="1">
      <alignment horizontal="center" vertical="center" wrapText="1"/>
    </xf>
    <xf numFmtId="178" fontId="7" fillId="0" borderId="1" xfId="0" applyNumberFormat="1" applyFont="1" applyFill="1" applyBorder="1" applyAlignment="1">
      <alignment horizontal="right" vertical="center" wrapText="1" shrinkToFit="1"/>
    </xf>
    <xf numFmtId="0" fontId="5" fillId="0" borderId="1" xfId="0" applyFont="1" applyBorder="1" applyAlignment="1">
      <alignment vertical="center" wrapText="1"/>
    </xf>
    <xf numFmtId="177" fontId="5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49" fontId="8" fillId="0" borderId="5" xfId="49" applyNumberFormat="1" applyFont="1" applyFill="1" applyBorder="1" applyAlignment="1">
      <alignment horizontal="center" vertical="center" wrapText="1"/>
    </xf>
    <xf numFmtId="49" fontId="8" fillId="0" borderId="1" xfId="49" applyNumberFormat="1" applyFont="1" applyFill="1" applyBorder="1" applyAlignment="1">
      <alignment horizontal="left" vertical="center" wrapText="1"/>
    </xf>
    <xf numFmtId="49" fontId="9" fillId="0" borderId="1" xfId="49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179" fontId="8" fillId="0" borderId="1" xfId="49" applyNumberFormat="1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49" fontId="8" fillId="0" borderId="6" xfId="49" applyNumberFormat="1" applyFont="1" applyFill="1" applyBorder="1" applyAlignment="1">
      <alignment horizontal="center" vertical="center" wrapText="1"/>
    </xf>
    <xf numFmtId="49" fontId="8" fillId="0" borderId="1" xfId="49" applyNumberFormat="1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justify" vertical="center"/>
    </xf>
    <xf numFmtId="9" fontId="5" fillId="0" borderId="2" xfId="0" applyNumberFormat="1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 vertical="center"/>
    </xf>
    <xf numFmtId="179" fontId="5" fillId="0" borderId="1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179" fontId="11" fillId="0" borderId="1" xfId="0" applyNumberFormat="1" applyFont="1" applyBorder="1" applyAlignment="1">
      <alignment horizontal="center" vertical="center" wrapText="1"/>
    </xf>
    <xf numFmtId="10" fontId="5" fillId="0" borderId="1" xfId="1" applyNumberFormat="1" applyFont="1" applyBorder="1" applyAlignment="1">
      <alignment horizontal="center" vertical="center" wrapText="1"/>
    </xf>
    <xf numFmtId="179" fontId="5" fillId="0" borderId="1" xfId="1" applyNumberFormat="1" applyFont="1" applyBorder="1" applyAlignment="1">
      <alignment horizontal="center" vertical="center" wrapText="1"/>
    </xf>
    <xf numFmtId="10" fontId="5" fillId="0" borderId="1" xfId="1" applyNumberFormat="1" applyFont="1" applyBorder="1" applyAlignment="1">
      <alignment vertical="center" wrapText="1"/>
    </xf>
    <xf numFmtId="0" fontId="5" fillId="0" borderId="4" xfId="0" applyFont="1" applyFill="1" applyBorder="1" applyAlignment="1">
      <alignment horizontal="left" vertical="center" wrapText="1"/>
    </xf>
    <xf numFmtId="43" fontId="11" fillId="0" borderId="1" xfId="1" applyFont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000000"/>
      <color rgb="005B9BD5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5"/>
  <sheetViews>
    <sheetView tabSelected="1" view="pageBreakPreview" zoomScale="90" zoomScaleNormal="100" workbookViewId="0">
      <selection activeCell="I5" sqref="I5:J5"/>
    </sheetView>
  </sheetViews>
  <sheetFormatPr defaultColWidth="9" defaultRowHeight="14.4"/>
  <cols>
    <col min="1" max="1" width="11.1296296296296" style="5" customWidth="1"/>
    <col min="2" max="2" width="15.7222222222222" style="5" customWidth="1"/>
    <col min="3" max="3" width="18.5" style="5" customWidth="1"/>
    <col min="4" max="4" width="22.8796296296296" style="5" customWidth="1"/>
    <col min="5" max="5" width="15.5" style="6" customWidth="1"/>
    <col min="6" max="6" width="13.787037037037" style="6" customWidth="1"/>
    <col min="7" max="7" width="11.8703703703704" style="5" customWidth="1"/>
    <col min="8" max="8" width="9.25" style="5" customWidth="1"/>
    <col min="9" max="9" width="9.69444444444444" style="6" customWidth="1"/>
    <col min="10" max="10" width="14.3425925925926" style="5" customWidth="1"/>
  </cols>
  <sheetData>
    <row r="1" ht="15.75" customHeight="1" spans="1:10">
      <c r="A1" s="7"/>
      <c r="B1" s="7"/>
      <c r="C1" s="7"/>
      <c r="D1" s="7"/>
      <c r="E1" s="8"/>
      <c r="F1" s="8"/>
      <c r="G1" s="7"/>
      <c r="H1" s="7"/>
      <c r="I1" s="8"/>
      <c r="J1" s="7"/>
    </row>
    <row r="2" ht="20.4" spans="1:10">
      <c r="A2" s="9" t="s">
        <v>0</v>
      </c>
      <c r="B2" s="9"/>
      <c r="C2" s="9"/>
      <c r="D2" s="9"/>
      <c r="E2" s="9"/>
      <c r="F2" s="9"/>
      <c r="G2" s="9"/>
      <c r="H2" s="9"/>
      <c r="I2" s="9"/>
      <c r="J2" s="9"/>
    </row>
    <row r="3" s="1" customFormat="1" ht="17.25" customHeight="1" spans="1:10">
      <c r="A3" s="10" t="s">
        <v>1</v>
      </c>
      <c r="B3" s="10"/>
      <c r="C3" s="10"/>
      <c r="D3" s="10"/>
      <c r="E3" s="10"/>
      <c r="F3" s="10"/>
      <c r="G3" s="10"/>
      <c r="H3" s="10"/>
      <c r="I3" s="10"/>
      <c r="J3" s="10"/>
    </row>
    <row r="4" ht="18.75" customHeight="1" spans="1:10">
      <c r="A4" s="11" t="s">
        <v>2</v>
      </c>
      <c r="B4" s="11"/>
      <c r="C4" s="11"/>
      <c r="D4" s="11" t="s">
        <v>3</v>
      </c>
      <c r="E4" s="11"/>
      <c r="F4" s="11"/>
      <c r="G4" s="11"/>
      <c r="H4" s="11"/>
      <c r="I4" s="11"/>
      <c r="J4" s="11"/>
    </row>
    <row r="5" ht="18.75" customHeight="1" spans="1:10">
      <c r="A5" s="11" t="s">
        <v>4</v>
      </c>
      <c r="B5" s="11"/>
      <c r="C5" s="11"/>
      <c r="D5" s="11" t="s">
        <v>5</v>
      </c>
      <c r="E5" s="11"/>
      <c r="F5" s="11" t="s">
        <v>6</v>
      </c>
      <c r="G5" s="11"/>
      <c r="H5" s="11"/>
      <c r="I5" s="11" t="s">
        <v>7</v>
      </c>
      <c r="J5" s="11"/>
    </row>
    <row r="6" ht="18.75" customHeight="1" spans="1:10">
      <c r="A6" s="11" t="s">
        <v>8</v>
      </c>
      <c r="B6" s="11"/>
      <c r="C6" s="11"/>
      <c r="D6" s="11" t="s">
        <v>9</v>
      </c>
      <c r="E6" s="11"/>
      <c r="F6" s="11" t="s">
        <v>10</v>
      </c>
      <c r="G6" s="11"/>
      <c r="H6" s="11"/>
      <c r="I6" s="11">
        <v>65688687</v>
      </c>
      <c r="J6" s="11"/>
    </row>
    <row r="7" s="2" customFormat="1" ht="27" customHeight="1" spans="1:10">
      <c r="A7" s="11" t="s">
        <v>11</v>
      </c>
      <c r="B7" s="11"/>
      <c r="C7" s="11"/>
      <c r="D7" s="11"/>
      <c r="E7" s="11" t="s">
        <v>12</v>
      </c>
      <c r="F7" s="11" t="s">
        <v>13</v>
      </c>
      <c r="G7" s="11" t="s">
        <v>14</v>
      </c>
      <c r="H7" s="11" t="s">
        <v>15</v>
      </c>
      <c r="I7" s="11" t="s">
        <v>16</v>
      </c>
      <c r="J7" s="11" t="s">
        <v>17</v>
      </c>
    </row>
    <row r="8" ht="17.25" customHeight="1" spans="1:10">
      <c r="A8" s="11"/>
      <c r="B8" s="11"/>
      <c r="C8" s="11"/>
      <c r="D8" s="12" t="s">
        <v>18</v>
      </c>
      <c r="E8" s="13">
        <v>435.4452</v>
      </c>
      <c r="F8" s="13">
        <v>407.2452</v>
      </c>
      <c r="G8" s="13">
        <v>404.38747</v>
      </c>
      <c r="H8" s="14">
        <v>10</v>
      </c>
      <c r="I8" s="47">
        <f>G8/F8</f>
        <v>0.992982777943116</v>
      </c>
      <c r="J8" s="48">
        <f>H8*I8</f>
        <v>9.92982777943116</v>
      </c>
    </row>
    <row r="9" ht="17.25" customHeight="1" spans="1:10">
      <c r="A9" s="11"/>
      <c r="B9" s="11"/>
      <c r="C9" s="11"/>
      <c r="D9" s="15" t="s">
        <v>19</v>
      </c>
      <c r="E9" s="13">
        <v>435.4452</v>
      </c>
      <c r="F9" s="13">
        <v>407.2452</v>
      </c>
      <c r="G9" s="13">
        <v>404.38747</v>
      </c>
      <c r="H9" s="14"/>
      <c r="I9" s="49"/>
      <c r="J9" s="14"/>
    </row>
    <row r="10" ht="17.25" customHeight="1" spans="1:10">
      <c r="A10" s="11"/>
      <c r="B10" s="11"/>
      <c r="C10" s="11"/>
      <c r="D10" s="16" t="s">
        <v>20</v>
      </c>
      <c r="E10" s="17"/>
      <c r="F10" s="18"/>
      <c r="G10" s="11"/>
      <c r="H10" s="14"/>
      <c r="I10" s="49"/>
      <c r="J10" s="14"/>
    </row>
    <row r="11" ht="17.25" customHeight="1" spans="1:10">
      <c r="A11" s="11"/>
      <c r="B11" s="11"/>
      <c r="C11" s="11"/>
      <c r="D11" s="15" t="s">
        <v>21</v>
      </c>
      <c r="E11" s="19"/>
      <c r="F11" s="11"/>
      <c r="G11" s="20"/>
      <c r="H11" s="21"/>
      <c r="I11" s="49"/>
      <c r="J11" s="21"/>
    </row>
    <row r="12" ht="21" customHeight="1" spans="1:10">
      <c r="A12" s="11" t="s">
        <v>22</v>
      </c>
      <c r="B12" s="11" t="s">
        <v>23</v>
      </c>
      <c r="C12" s="11"/>
      <c r="D12" s="11"/>
      <c r="E12" s="11"/>
      <c r="F12" s="11" t="s">
        <v>24</v>
      </c>
      <c r="G12" s="11"/>
      <c r="H12" s="11"/>
      <c r="I12" s="11"/>
      <c r="J12" s="11"/>
    </row>
    <row r="13" ht="81.75" customHeight="1" spans="1:10">
      <c r="A13" s="20"/>
      <c r="B13" s="22" t="s">
        <v>25</v>
      </c>
      <c r="C13" s="23"/>
      <c r="D13" s="23"/>
      <c r="E13" s="24"/>
      <c r="F13" s="25" t="s">
        <v>26</v>
      </c>
      <c r="G13" s="26"/>
      <c r="H13" s="26"/>
      <c r="I13" s="26"/>
      <c r="J13" s="50"/>
    </row>
    <row r="14" s="3" customFormat="1" ht="32.25" customHeight="1" spans="1:10">
      <c r="A14" s="11" t="s">
        <v>27</v>
      </c>
      <c r="B14" s="11" t="s">
        <v>28</v>
      </c>
      <c r="C14" s="11" t="s">
        <v>29</v>
      </c>
      <c r="D14" s="11" t="s">
        <v>30</v>
      </c>
      <c r="E14" s="11" t="s">
        <v>31</v>
      </c>
      <c r="F14" s="27" t="s">
        <v>32</v>
      </c>
      <c r="G14" s="28"/>
      <c r="H14" s="27" t="s">
        <v>15</v>
      </c>
      <c r="I14" s="11" t="s">
        <v>17</v>
      </c>
      <c r="J14" s="11" t="s">
        <v>33</v>
      </c>
    </row>
    <row r="15" s="4" customFormat="1" ht="19.5" customHeight="1" spans="1:10">
      <c r="A15" s="11"/>
      <c r="B15" s="29" t="s">
        <v>34</v>
      </c>
      <c r="C15" s="30" t="s">
        <v>35</v>
      </c>
      <c r="D15" s="31" t="s">
        <v>36</v>
      </c>
      <c r="E15" s="32" t="s">
        <v>37</v>
      </c>
      <c r="F15" s="33" t="s">
        <v>38</v>
      </c>
      <c r="G15" s="34"/>
      <c r="H15" s="35">
        <v>10</v>
      </c>
      <c r="I15" s="35">
        <v>10</v>
      </c>
      <c r="J15" s="20"/>
    </row>
    <row r="16" s="4" customFormat="1" ht="19.5" customHeight="1" spans="1:10">
      <c r="A16" s="11"/>
      <c r="B16" s="36"/>
      <c r="C16" s="37"/>
      <c r="D16" s="31" t="s">
        <v>39</v>
      </c>
      <c r="E16" s="38" t="s">
        <v>40</v>
      </c>
      <c r="F16" s="33" t="s">
        <v>41</v>
      </c>
      <c r="G16" s="34"/>
      <c r="H16" s="35">
        <v>10</v>
      </c>
      <c r="I16" s="35">
        <v>10</v>
      </c>
      <c r="J16" s="20"/>
    </row>
    <row r="17" s="4" customFormat="1" ht="19.5" customHeight="1" spans="1:10">
      <c r="A17" s="11"/>
      <c r="B17" s="36"/>
      <c r="C17" s="37"/>
      <c r="D17" s="39" t="s">
        <v>42</v>
      </c>
      <c r="E17" s="40" t="s">
        <v>43</v>
      </c>
      <c r="F17" s="33" t="s">
        <v>44</v>
      </c>
      <c r="G17" s="34"/>
      <c r="H17" s="35">
        <v>10</v>
      </c>
      <c r="I17" s="35">
        <v>10</v>
      </c>
      <c r="J17" s="20"/>
    </row>
    <row r="18" s="4" customFormat="1" ht="19.5" customHeight="1" spans="1:10">
      <c r="A18" s="11"/>
      <c r="B18" s="36"/>
      <c r="C18" s="37"/>
      <c r="D18" s="39" t="s">
        <v>45</v>
      </c>
      <c r="E18" s="40" t="s">
        <v>46</v>
      </c>
      <c r="F18" s="33" t="s">
        <v>47</v>
      </c>
      <c r="G18" s="34"/>
      <c r="H18" s="35">
        <v>10</v>
      </c>
      <c r="I18" s="35">
        <v>10</v>
      </c>
      <c r="J18" s="20"/>
    </row>
    <row r="19" s="4" customFormat="1" ht="19.5" customHeight="1" spans="1:10">
      <c r="A19" s="11"/>
      <c r="B19" s="36"/>
      <c r="C19" s="37"/>
      <c r="D19" s="39" t="s">
        <v>48</v>
      </c>
      <c r="E19" s="40" t="s">
        <v>49</v>
      </c>
      <c r="F19" s="33" t="s">
        <v>50</v>
      </c>
      <c r="G19" s="34"/>
      <c r="H19" s="35">
        <v>10</v>
      </c>
      <c r="I19" s="35">
        <v>10</v>
      </c>
      <c r="J19" s="20"/>
    </row>
    <row r="20" s="4" customFormat="1" ht="19.5" customHeight="1" spans="1:10">
      <c r="A20" s="11"/>
      <c r="B20" s="36"/>
      <c r="C20" s="30" t="s">
        <v>51</v>
      </c>
      <c r="D20" s="41" t="s">
        <v>52</v>
      </c>
      <c r="E20" s="38" t="s">
        <v>53</v>
      </c>
      <c r="F20" s="42">
        <v>1</v>
      </c>
      <c r="G20" s="34"/>
      <c r="H20" s="35">
        <v>5</v>
      </c>
      <c r="I20" s="35">
        <v>5</v>
      </c>
      <c r="J20" s="20"/>
    </row>
    <row r="21" s="4" customFormat="1" ht="19.5" customHeight="1" spans="1:10">
      <c r="A21" s="11"/>
      <c r="B21" s="36"/>
      <c r="C21" s="30" t="s">
        <v>54</v>
      </c>
      <c r="D21" s="31" t="s">
        <v>55</v>
      </c>
      <c r="E21" s="38" t="s">
        <v>53</v>
      </c>
      <c r="F21" s="42">
        <v>0.95</v>
      </c>
      <c r="G21" s="34"/>
      <c r="H21" s="35">
        <v>5</v>
      </c>
      <c r="I21" s="35">
        <v>5</v>
      </c>
      <c r="J21" s="20"/>
    </row>
    <row r="22" s="4" customFormat="1" ht="37" customHeight="1" spans="1:10">
      <c r="A22" s="11"/>
      <c r="B22" s="38" t="s">
        <v>56</v>
      </c>
      <c r="C22" s="30" t="s">
        <v>57</v>
      </c>
      <c r="D22" s="43" t="s">
        <v>58</v>
      </c>
      <c r="E22" s="38" t="s">
        <v>59</v>
      </c>
      <c r="F22" s="33" t="s">
        <v>60</v>
      </c>
      <c r="G22" s="34"/>
      <c r="H22" s="35">
        <v>5</v>
      </c>
      <c r="I22" s="35">
        <v>5</v>
      </c>
      <c r="J22" s="20"/>
    </row>
    <row r="23" s="4" customFormat="1" ht="30" customHeight="1" spans="1:10">
      <c r="A23" s="11"/>
      <c r="B23" s="38" t="s">
        <v>61</v>
      </c>
      <c r="C23" s="30" t="s">
        <v>62</v>
      </c>
      <c r="D23" s="31" t="s">
        <v>63</v>
      </c>
      <c r="E23" s="38" t="s">
        <v>53</v>
      </c>
      <c r="F23" s="42">
        <v>0.9</v>
      </c>
      <c r="G23" s="34"/>
      <c r="H23" s="44">
        <v>20</v>
      </c>
      <c r="I23" s="44">
        <v>20</v>
      </c>
      <c r="J23" s="20"/>
    </row>
    <row r="24" s="4" customFormat="1" ht="34" customHeight="1" spans="1:10">
      <c r="A24" s="11"/>
      <c r="B24" s="29" t="s">
        <v>64</v>
      </c>
      <c r="C24" s="29" t="s">
        <v>65</v>
      </c>
      <c r="D24" s="31" t="s">
        <v>66</v>
      </c>
      <c r="E24" s="38" t="s">
        <v>53</v>
      </c>
      <c r="F24" s="42">
        <v>0.95</v>
      </c>
      <c r="G24" s="34"/>
      <c r="H24" s="44">
        <v>5</v>
      </c>
      <c r="I24" s="44">
        <v>5</v>
      </c>
      <c r="J24" s="20"/>
    </row>
    <row r="25" s="4" customFormat="1" ht="21" customHeight="1" spans="1:10">
      <c r="A25" s="45" t="s">
        <v>67</v>
      </c>
      <c r="B25" s="45"/>
      <c r="C25" s="45"/>
      <c r="D25" s="45"/>
      <c r="E25" s="45"/>
      <c r="F25" s="45"/>
      <c r="G25" s="45"/>
      <c r="H25" s="46">
        <f>SUM(H15:H24)+H8</f>
        <v>100</v>
      </c>
      <c r="I25" s="46">
        <f>SUM(I15:I24)+J8</f>
        <v>99.9298277794312</v>
      </c>
      <c r="J25" s="51"/>
    </row>
  </sheetData>
  <mergeCells count="34">
    <mergeCell ref="A1:J1"/>
    <mergeCell ref="A2:J2"/>
    <mergeCell ref="A3:J3"/>
    <mergeCell ref="A4:C4"/>
    <mergeCell ref="D4:J4"/>
    <mergeCell ref="A5:C5"/>
    <mergeCell ref="D5:E5"/>
    <mergeCell ref="F5:H5"/>
    <mergeCell ref="I5:J5"/>
    <mergeCell ref="A6:C6"/>
    <mergeCell ref="D6:E6"/>
    <mergeCell ref="F6:H6"/>
    <mergeCell ref="I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A25:G25"/>
    <mergeCell ref="A12:A13"/>
    <mergeCell ref="A14:A24"/>
    <mergeCell ref="B15:B21"/>
    <mergeCell ref="C15:C19"/>
    <mergeCell ref="A7:C11"/>
  </mergeCells>
  <printOptions horizontalCentered="1"/>
  <pageMargins left="0.393055555555556" right="0.393055555555556" top="0.590277777777778" bottom="0.590277777777778" header="0.313888888888889" footer="0.393055555555556"/>
  <pageSetup paperSize="9" scale="68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范佳一</dc:creator>
  <cp:lastModifiedBy>胡浩博</cp:lastModifiedBy>
  <dcterms:created xsi:type="dcterms:W3CDTF">2019-04-10T10:20:00Z</dcterms:created>
  <dcterms:modified xsi:type="dcterms:W3CDTF">2024-05-16T02:56:21Z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2052-12.1.0.16120</vt:lpwstr>
  </property>
  <property fmtid="{D5CDD505-2E9C-101B-9397-08002B2CF9AE}" pid="3" name="ICV">
    <vt:lpwstr>B726F629C9304E06A376D9FD0AF9928C_13</vt:lpwstr>
  </property>
</Properties>
</file>