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340" windowHeight="846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<sst xmlns="http://schemas.openxmlformats.org/spreadsheetml/2006/main" count="95" uniqueCount="80">
  <si>
    <t>项目支出绩效自评表</t>
  </si>
  <si>
    <t>（2023年度）</t>
  </si>
  <si>
    <t>项目名称</t>
  </si>
  <si>
    <t>优秀运动队出国经费</t>
  </si>
  <si>
    <t>主管部门</t>
  </si>
  <si>
    <t>北京市体育局</t>
  </si>
  <si>
    <t>实施单位</t>
  </si>
  <si>
    <t>北京市木樨园体育运动技术学校</t>
  </si>
  <si>
    <t>项目负责人</t>
  </si>
  <si>
    <t>佟灵雪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</si>
  <si>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</si>
  <si>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</si>
  <si>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</si>
  <si>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</si>
  <si>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</si>
  <si>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</si>
  <si>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</si>
  <si>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</si>
  <si>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</si>
  <si>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</si>
  <si>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</si>
  <si>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</si>
  <si>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</si>
  <si>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</si>
  <si>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</si>
  <si>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保障各项目运动队与本项目国外优秀运动队交流互访。提高运动员的技战术水平，提高实战能力，交流不同的训练方法，取长补短，促进双方运动员、教练员的训练水平。保障运动员队员参加国外各站奥运积分赛，世界公开赛等世界级比赛的经费。</t>
  </si>
  <si>
    <t>2023年优秀运动队通过出国交流互访，提高了运动员的技术水平，提高运动队实战能力，教练员通过交流不同的训练方法，相互取长补短，促进双方运动员、教练员的水平，在国内国外各类比赛中获得了优异成绩，集体及个人冠军（第一名）51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</si>
  <si>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</si>
  <si>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</si>
  <si>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</si>
  <si>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</si>
  <si>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</si>
  <si>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</si>
  <si>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</si>
  <si>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（55分）</t>
  </si>
  <si>
    <t>数量指标</t>
  </si>
  <si>
    <t>出国人数</t>
  </si>
  <si>
    <t>≥60人数</t>
  </si>
  <si>
    <t>26人数</t>
  </si>
  <si>
    <t>2023年有4个自组团取消行程，原因情况各不相同。无法按计划执行的原因，有北京市外事办、国家体育总局外联司、北京市体育局人事管理等政策要求，还有因国外方面无法提供国内外事要求的材料，导致行程取消。详情见证据材料。四个自组团分别是：
1-《关于取消北京男排刘力宾赴卡塔尔出访任务的请示》
2-《关于取消北京游泳队9人出访斯洛伐克的请示》
3-《关于取消北京男排刘力宾赴科威特出访的请示》
4-《关于取消北京男子手球队21人出访韩国的情况说明》</t>
  </si>
  <si>
    <t>出国团组数</t>
  </si>
  <si>
    <t>2个</t>
  </si>
  <si>
    <t>第一个自组团：木体办字【2023】3号-北京男排队郑杨赴塞尔维亚训练的项目，2023年3月4日至5月1日北京男排运动员郑杨前往塞尔维亚贝尔格莱德训练。
第二个自组团：木体办字【2023】55号-北京柔道队出访韩国比赛交流的项目，2023年12月1日至12月20日北京柔道队25人前往韩国龙仁大学比赛交流。</t>
  </si>
  <si>
    <t>指定性比赛奖牌数量</t>
  </si>
  <si>
    <t>≥40块</t>
  </si>
  <si>
    <t>40块</t>
  </si>
  <si>
    <t>指定性比赛金牌数量</t>
  </si>
  <si>
    <t>≥12块</t>
  </si>
  <si>
    <t>12块</t>
  </si>
  <si>
    <t>交通费</t>
  </si>
  <si>
    <t>22.84912万元</t>
  </si>
  <si>
    <t>10.7万元</t>
  </si>
  <si>
    <t xml:space="preserve">    2023年11月前，原计划出访的自组团因不可抗力等原因，纷纷陆续取消行程，这也导致我校全年外事经费项目受阻。因时间紧张，经过校领导班子研讨、报上级单位请示批准后，我校自组优秀运动队25人赴韩国外比赛训练。同时，因汇率浮动较大、无法提前预测，这也导致成本指标不能按年度指标完成的原因。另外，根据当时的实际情况，北京赴韩国的交通费较低，所以实际完成值小于年度指标。
    虽然没有花够年度指标，但我们每个人使用外事经费测算的标准，是严格依据【财行〔2013〕516号】-因公临时出国经费管理办法执行。详情见证据材料。</t>
  </si>
  <si>
    <t>公杂费</t>
  </si>
  <si>
    <t>8.33636万元</t>
  </si>
  <si>
    <t>9.9505万元</t>
  </si>
  <si>
    <t xml:space="preserve">    2023年11月前，原计划出访的自组团因不可抗力等原因，陆续取消行程，导致全年外事经费预算项目受阻。经过校领导班子研讨，后组建计划外优秀运动队人员赴国外比赛交流训练。同时，汇率浮动较大、无法提前预测，这也是导致成本指标不能按年度指标完成的原因。因人数较多（25人）、比赛训练天数较长（19天），所以住宿费总数超出年度指标。
    虽然超出年度指标，但我们每个人使用外事经费测算的标准，是严格依据【财行〔2013〕516号】-因公临时出国经费管理办法执行。详情见证据材料。</t>
  </si>
  <si>
    <t>住宿费</t>
  </si>
  <si>
    <t>28.610896万元</t>
  </si>
  <si>
    <t>32．6392万元</t>
  </si>
  <si>
    <t>伙食费</t>
  </si>
  <si>
    <t>10.203632万元</t>
  </si>
  <si>
    <t>15.2779万元</t>
  </si>
  <si>
    <t>质量指标</t>
  </si>
  <si>
    <t>完成目标奖牌任务</t>
  </si>
  <si>
    <t>高中低</t>
  </si>
  <si>
    <t>高</t>
  </si>
  <si>
    <t>提高训练质量</t>
  </si>
  <si>
    <t>效
益
指
标
（30分）</t>
  </si>
  <si>
    <t>经济效益指标</t>
  </si>
  <si>
    <t>经济性</t>
  </si>
  <si>
    <t>社会效益指标</t>
  </si>
  <si>
    <t>社会影响力</t>
  </si>
  <si>
    <t>可持续影响指标</t>
  </si>
  <si>
    <t>持久度</t>
  </si>
  <si>
    <t>满意度指标
（5分）</t>
  </si>
  <si>
    <t>服务对象满意度指标</t>
  </si>
  <si>
    <t>运动员、教练员满意度</t>
  </si>
  <si>
    <t>总分</t>
  </si>
  <si>
    <t>——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</si>
</sst>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sz val="9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/>
  </cellStyleXfs>
  <cellXfs count="58">
    <xf numFmtId="0" fontId="0" fillId="0" borderId="0" xfId="0"/>
    <xf numFmtId="0" fontId="1" fillId="0" borderId="0" xfId="0" applyFont="1" applyFill="1"/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/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1" applyNumberFormat="1" applyFont="1" applyFill="1" applyBorder="1" applyAlignment="1">
      <alignment horizontal="right" vertical="center" wrapText="1"/>
    </xf>
    <xf numFmtId="176" fontId="6" fillId="0" borderId="1" xfId="0" applyNumberFormat="1" applyFont="1" applyFill="1" applyBorder="1" applyAlignment="1">
      <alignment horizontal="right" vertical="center" wrapText="1"/>
    </xf>
    <xf numFmtId="177" fontId="6" fillId="0" borderId="1" xfId="3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right" vertical="center" wrapText="1"/>
    </xf>
    <xf numFmtId="176" fontId="6" fillId="0" borderId="1" xfId="0" applyNumberFormat="1" applyFont="1" applyFill="1" applyBorder="1" applyAlignment="1">
      <alignment horizontal="right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49" fontId="7" fillId="0" borderId="5" xfId="49" applyNumberFormat="1" applyFont="1" applyFill="1" applyBorder="1" applyAlignment="1">
      <alignment horizontal="center" vertical="center" wrapText="1"/>
    </xf>
    <xf numFmtId="49" fontId="7" fillId="0" borderId="1" xfId="49" applyNumberFormat="1" applyFont="1" applyFill="1" applyBorder="1" applyAlignment="1">
      <alignment horizontal="left" vertical="center" wrapText="1"/>
    </xf>
    <xf numFmtId="49" fontId="7" fillId="0" borderId="1" xfId="49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77" fontId="7" fillId="0" borderId="1" xfId="49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7" fillId="0" borderId="6" xfId="49" applyNumberFormat="1" applyFont="1" applyFill="1" applyBorder="1" applyAlignment="1">
      <alignment horizontal="center" vertical="center" wrapText="1"/>
    </xf>
    <xf numFmtId="49" fontId="7" fillId="0" borderId="1" xfId="49" applyNumberFormat="1" applyFont="1" applyFill="1" applyBorder="1" applyAlignment="1">
      <alignment horizontal="left" vertical="center" wrapText="1"/>
    </xf>
    <xf numFmtId="49" fontId="7" fillId="0" borderId="1" xfId="49" applyNumberFormat="1" applyFont="1" applyFill="1" applyBorder="1" applyAlignment="1">
      <alignment horizontal="center" vertical="center" wrapText="1"/>
    </xf>
    <xf numFmtId="49" fontId="8" fillId="0" borderId="1" xfId="49" applyNumberFormat="1" applyFont="1" applyFill="1" applyBorder="1" applyAlignment="1">
      <alignment horizontal="left" vertical="center" wrapText="1"/>
    </xf>
    <xf numFmtId="49" fontId="8" fillId="0" borderId="1" xfId="49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77" fontId="8" fillId="0" borderId="1" xfId="49" applyNumberFormat="1" applyFont="1" applyFill="1" applyBorder="1" applyAlignment="1">
      <alignment horizontal="center" vertical="center" wrapText="1"/>
    </xf>
    <xf numFmtId="49" fontId="7" fillId="0" borderId="7" xfId="49" applyNumberFormat="1" applyFont="1" applyFill="1" applyBorder="1" applyAlignment="1">
      <alignment horizontal="center" vertical="center" wrapText="1"/>
    </xf>
    <xf numFmtId="49" fontId="7" fillId="0" borderId="5" xfId="49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0" fontId="6" fillId="0" borderId="1" xfId="1" applyNumberFormat="1" applyFont="1" applyFill="1" applyBorder="1" applyAlignment="1">
      <alignment horizontal="center" vertical="center" wrapText="1"/>
    </xf>
    <xf numFmtId="177" fontId="6" fillId="0" borderId="1" xfId="1" applyNumberFormat="1" applyFont="1" applyFill="1" applyBorder="1" applyAlignment="1">
      <alignment horizontal="center" vertical="center" wrapText="1"/>
    </xf>
    <xf numFmtId="10" fontId="6" fillId="0" borderId="1" xfId="1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3" fontId="9" fillId="0" borderId="1" xfId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abSelected="1" view="pageBreakPreview" zoomScale="70" zoomScaleNormal="100" topLeftCell="A8" workbookViewId="0">
      <selection activeCell="F6" sqref="F6:H6"/>
    </sheetView>
  </sheetViews>
  <sheetFormatPr defaultColWidth="9" defaultRowHeight="14.4"/>
  <cols>
    <col min="1" max="1" width="4" style="7" customWidth="1"/>
    <col min="2" max="2" width="11" style="7" customWidth="1"/>
    <col min="3" max="3" width="13.5462962962963" style="7" customWidth="1"/>
    <col min="4" max="4" width="19.5462962962963" style="7" customWidth="1"/>
    <col min="5" max="5" width="13.8148148148148" style="8" customWidth="1"/>
    <col min="6" max="6" width="12.1759259259259" style="8" customWidth="1"/>
    <col min="7" max="7" width="13.4537037037037" style="7" customWidth="1"/>
    <col min="8" max="8" width="8.4537037037037" style="7" customWidth="1"/>
    <col min="9" max="9" width="11.5462962962963" style="8" customWidth="1"/>
    <col min="10" max="10" width="44.8148148148148" style="7" customWidth="1"/>
    <col min="11" max="16384" width="9" style="9"/>
  </cols>
  <sheetData>
    <row r="1" ht="15.75" customHeight="1" spans="1:10">
      <c r="A1" s="10"/>
      <c r="B1" s="10"/>
      <c r="C1" s="10"/>
      <c r="D1" s="10"/>
      <c r="E1" s="11"/>
      <c r="F1" s="11"/>
      <c r="G1" s="10"/>
      <c r="H1" s="10"/>
      <c r="I1" s="11"/>
      <c r="J1" s="10"/>
    </row>
    <row r="2" ht="20.4" spans="1:10">
      <c r="A2" s="12" t="s">
        <v>0</v>
      </c>
      <c r="B2" s="12"/>
      <c r="C2" s="12"/>
      <c r="D2" s="12"/>
      <c r="E2" s="12"/>
      <c r="F2" s="12"/>
      <c r="G2" s="12"/>
      <c r="H2" s="12"/>
      <c r="I2" s="12"/>
      <c r="J2" s="12"/>
    </row>
    <row r="3" s="1" customFormat="1" ht="17.25" customHeight="1" spans="1:10">
      <c r="A3" s="13" t="s">
        <v>1</v>
      </c>
      <c r="B3" s="13"/>
      <c r="C3" s="13"/>
      <c r="D3" s="13"/>
      <c r="E3" s="13"/>
      <c r="F3" s="13"/>
      <c r="G3" s="13"/>
      <c r="H3" s="13"/>
      <c r="I3" s="13"/>
      <c r="J3" s="13"/>
    </row>
    <row r="4" ht="18.75" customHeight="1" spans="1:10">
      <c r="A4" s="14" t="s">
        <v>2</v>
      </c>
      <c r="B4" s="14"/>
      <c r="C4" s="14"/>
      <c r="D4" s="14" t="s">
        <v>3</v>
      </c>
      <c r="E4" s="14"/>
      <c r="F4" s="14"/>
      <c r="G4" s="14"/>
      <c r="H4" s="14"/>
      <c r="I4" s="14"/>
      <c r="J4" s="14"/>
    </row>
    <row r="5" ht="50" customHeight="1" spans="1:10">
      <c r="A5" s="14" t="s">
        <v>4</v>
      </c>
      <c r="B5" s="14"/>
      <c r="C5" s="14"/>
      <c r="D5" s="14" t="s">
        <v>5</v>
      </c>
      <c r="E5" s="14"/>
      <c r="F5" s="14" t="s">
        <v>6</v>
      </c>
      <c r="G5" s="14"/>
      <c r="H5" s="14"/>
      <c r="I5" s="50" t="s">
        <v>7</v>
      </c>
      <c r="J5" s="50"/>
    </row>
    <row r="6" ht="18.75" customHeight="1" spans="1:10">
      <c r="A6" s="14" t="s">
        <v>8</v>
      </c>
      <c r="B6" s="14"/>
      <c r="C6" s="14"/>
      <c r="D6" s="14" t="s">
        <v>9</v>
      </c>
      <c r="E6" s="14"/>
      <c r="F6" s="14" t="s">
        <v>10</v>
      </c>
      <c r="G6" s="14"/>
      <c r="H6" s="14"/>
      <c r="I6" s="14">
        <v>15810298738</v>
      </c>
      <c r="J6" s="14"/>
    </row>
    <row r="7" s="2" customFormat="1" ht="27" customHeight="1" spans="1:10">
      <c r="A7" s="14" t="s">
        <v>11</v>
      </c>
      <c r="B7" s="14"/>
      <c r="C7" s="14"/>
      <c r="D7" s="14"/>
      <c r="E7" s="14" t="s">
        <v>12</v>
      </c>
      <c r="F7" s="14" t="s">
        <v>13</v>
      </c>
      <c r="G7" s="14" t="s">
        <v>14</v>
      </c>
      <c r="H7" s="14" t="s">
        <v>15</v>
      </c>
      <c r="I7" s="14" t="s">
        <v>16</v>
      </c>
      <c r="J7" s="14" t="s">
        <v>17</v>
      </c>
    </row>
    <row r="8" ht="17.25" customHeight="1" spans="1:10">
      <c r="A8" s="14"/>
      <c r="B8" s="14"/>
      <c r="C8" s="14"/>
      <c r="D8" s="15" t="s">
        <v>18</v>
      </c>
      <c r="E8" s="16">
        <v>70</v>
      </c>
      <c r="F8" s="16">
        <v>70</v>
      </c>
      <c r="G8" s="17">
        <v>67.337208</v>
      </c>
      <c r="H8" s="18">
        <v>10</v>
      </c>
      <c r="I8" s="51">
        <f>G8/F8</f>
        <v>0.961960114285714</v>
      </c>
      <c r="J8" s="52">
        <f>H8*I8</f>
        <v>9.61960114285714</v>
      </c>
    </row>
    <row r="9" ht="17.25" customHeight="1" spans="1:10">
      <c r="A9" s="14"/>
      <c r="B9" s="14"/>
      <c r="C9" s="14"/>
      <c r="D9" s="19" t="s">
        <v>19</v>
      </c>
      <c r="E9" s="16">
        <v>70</v>
      </c>
      <c r="F9" s="16">
        <v>70</v>
      </c>
      <c r="G9" s="17">
        <v>67.337208</v>
      </c>
      <c r="H9" s="18"/>
      <c r="I9" s="53"/>
      <c r="J9" s="18"/>
    </row>
    <row r="10" ht="17.25" customHeight="1" spans="1:10">
      <c r="A10" s="14"/>
      <c r="B10" s="14"/>
      <c r="C10" s="14"/>
      <c r="D10" s="20" t="s">
        <v>20</v>
      </c>
      <c r="E10" s="16"/>
      <c r="F10" s="16"/>
      <c r="G10" s="17"/>
      <c r="H10" s="18"/>
      <c r="I10" s="53"/>
      <c r="J10" s="18"/>
    </row>
    <row r="11" ht="17.25" customHeight="1" spans="1:10">
      <c r="A11" s="14"/>
      <c r="B11" s="14"/>
      <c r="C11" s="14"/>
      <c r="D11" s="19" t="s">
        <v>21</v>
      </c>
      <c r="E11" s="21"/>
      <c r="F11" s="21"/>
      <c r="G11" s="17"/>
      <c r="H11" s="22"/>
      <c r="I11" s="53"/>
      <c r="J11" s="22"/>
    </row>
    <row r="12" ht="21" customHeight="1" spans="1:10">
      <c r="A12" s="14" t="s">
        <v>22</v>
      </c>
      <c r="B12" s="14" t="s">
        <v>23</v>
      </c>
      <c r="C12" s="14"/>
      <c r="D12" s="14"/>
      <c r="E12" s="14"/>
      <c r="F12" s="14" t="s">
        <v>24</v>
      </c>
      <c r="G12" s="14"/>
      <c r="H12" s="14"/>
      <c r="I12" s="14"/>
      <c r="J12" s="14"/>
    </row>
    <row r="13" ht="81.75" customHeight="1" spans="1:10">
      <c r="A13" s="23"/>
      <c r="B13" s="24" t="s">
        <v>25</v>
      </c>
      <c r="C13" s="25"/>
      <c r="D13" s="25"/>
      <c r="E13" s="26"/>
      <c r="F13" s="24" t="s">
        <v>26</v>
      </c>
      <c r="G13" s="25"/>
      <c r="H13" s="25"/>
      <c r="I13" s="25"/>
      <c r="J13" s="26"/>
    </row>
    <row r="14" s="3" customFormat="1" ht="32.25" customHeight="1" spans="1:10">
      <c r="A14" s="14" t="s">
        <v>27</v>
      </c>
      <c r="B14" s="14" t="s">
        <v>28</v>
      </c>
      <c r="C14" s="14" t="s">
        <v>29</v>
      </c>
      <c r="D14" s="14" t="s">
        <v>30</v>
      </c>
      <c r="E14" s="14" t="s">
        <v>31</v>
      </c>
      <c r="F14" s="27" t="s">
        <v>32</v>
      </c>
      <c r="G14" s="28"/>
      <c r="H14" s="27" t="s">
        <v>15</v>
      </c>
      <c r="I14" s="14" t="s">
        <v>17</v>
      </c>
      <c r="J14" s="14" t="s">
        <v>33</v>
      </c>
    </row>
    <row r="15" s="4" customFormat="1" ht="119" customHeight="1" spans="1:10">
      <c r="A15" s="14"/>
      <c r="B15" s="29" t="s">
        <v>34</v>
      </c>
      <c r="C15" s="30" t="s">
        <v>35</v>
      </c>
      <c r="D15" s="31" t="s">
        <v>36</v>
      </c>
      <c r="E15" s="32" t="s">
        <v>37</v>
      </c>
      <c r="F15" s="33" t="s">
        <v>38</v>
      </c>
      <c r="G15" s="34"/>
      <c r="H15" s="35">
        <v>5</v>
      </c>
      <c r="I15" s="35">
        <v>3.5</v>
      </c>
      <c r="J15" s="54" t="s">
        <v>39</v>
      </c>
    </row>
    <row r="16" s="4" customFormat="1" ht="98" customHeight="1" spans="1:10">
      <c r="A16" s="14"/>
      <c r="B16" s="36"/>
      <c r="C16" s="37"/>
      <c r="D16" s="38" t="s">
        <v>40</v>
      </c>
      <c r="E16" s="39" t="s">
        <v>41</v>
      </c>
      <c r="F16" s="33" t="s">
        <v>41</v>
      </c>
      <c r="G16" s="34"/>
      <c r="H16" s="35">
        <v>10</v>
      </c>
      <c r="I16" s="35">
        <v>10</v>
      </c>
      <c r="J16" s="55" t="s">
        <v>42</v>
      </c>
    </row>
    <row r="17" s="4" customFormat="1" ht="19.5" customHeight="1" spans="1:10">
      <c r="A17" s="14"/>
      <c r="B17" s="36"/>
      <c r="C17" s="37"/>
      <c r="D17" s="31" t="s">
        <v>43</v>
      </c>
      <c r="E17" s="32" t="s">
        <v>44</v>
      </c>
      <c r="F17" s="27" t="s">
        <v>45</v>
      </c>
      <c r="G17" s="28"/>
      <c r="H17" s="35">
        <v>5</v>
      </c>
      <c r="I17" s="35">
        <v>5</v>
      </c>
      <c r="J17" s="56"/>
    </row>
    <row r="18" s="4" customFormat="1" ht="19.5" customHeight="1" spans="1:10">
      <c r="A18" s="14"/>
      <c r="B18" s="36"/>
      <c r="C18" s="37"/>
      <c r="D18" s="31" t="s">
        <v>46</v>
      </c>
      <c r="E18" s="32" t="s">
        <v>47</v>
      </c>
      <c r="F18" s="33" t="s">
        <v>48</v>
      </c>
      <c r="G18" s="34"/>
      <c r="H18" s="35">
        <v>5</v>
      </c>
      <c r="I18" s="35">
        <v>5</v>
      </c>
      <c r="J18" s="56"/>
    </row>
    <row r="19" s="5" customFormat="1" ht="124" customHeight="1" spans="1:10">
      <c r="A19" s="14"/>
      <c r="B19" s="36"/>
      <c r="C19" s="37"/>
      <c r="D19" s="38" t="s">
        <v>49</v>
      </c>
      <c r="E19" s="39" t="s">
        <v>50</v>
      </c>
      <c r="F19" s="33" t="s">
        <v>51</v>
      </c>
      <c r="G19" s="34"/>
      <c r="H19" s="35">
        <v>5</v>
      </c>
      <c r="I19" s="35">
        <v>3.5</v>
      </c>
      <c r="J19" s="54" t="s">
        <v>52</v>
      </c>
    </row>
    <row r="20" s="6" customFormat="1" ht="127.5" customHeight="1" spans="1:10">
      <c r="A20" s="14"/>
      <c r="B20" s="36"/>
      <c r="C20" s="37"/>
      <c r="D20" s="40" t="s">
        <v>53</v>
      </c>
      <c r="E20" s="41" t="s">
        <v>54</v>
      </c>
      <c r="F20" s="42" t="s">
        <v>55</v>
      </c>
      <c r="G20" s="43"/>
      <c r="H20" s="44">
        <v>5</v>
      </c>
      <c r="I20" s="44">
        <v>3.5</v>
      </c>
      <c r="J20" s="54" t="s">
        <v>56</v>
      </c>
    </row>
    <row r="21" s="4" customFormat="1" ht="146.5" customHeight="1" spans="1:10">
      <c r="A21" s="14"/>
      <c r="B21" s="36"/>
      <c r="C21" s="37"/>
      <c r="D21" s="31" t="s">
        <v>57</v>
      </c>
      <c r="E21" s="32" t="s">
        <v>58</v>
      </c>
      <c r="F21" s="33" t="s">
        <v>59</v>
      </c>
      <c r="G21" s="34"/>
      <c r="H21" s="35">
        <v>5</v>
      </c>
      <c r="I21" s="35">
        <v>3.5</v>
      </c>
      <c r="J21" s="54" t="s">
        <v>56</v>
      </c>
    </row>
    <row r="22" s="4" customFormat="1" ht="122" customHeight="1" spans="1:10">
      <c r="A22" s="14"/>
      <c r="B22" s="36"/>
      <c r="C22" s="37"/>
      <c r="D22" s="31" t="s">
        <v>60</v>
      </c>
      <c r="E22" s="32" t="s">
        <v>61</v>
      </c>
      <c r="F22" s="33" t="s">
        <v>62</v>
      </c>
      <c r="G22" s="34"/>
      <c r="H22" s="35">
        <v>5</v>
      </c>
      <c r="I22" s="35">
        <v>3.5</v>
      </c>
      <c r="J22" s="54" t="s">
        <v>56</v>
      </c>
    </row>
    <row r="23" s="5" customFormat="1" ht="19.5" customHeight="1" spans="1:10">
      <c r="A23" s="14"/>
      <c r="B23" s="36"/>
      <c r="C23" s="30" t="s">
        <v>63</v>
      </c>
      <c r="D23" s="38" t="s">
        <v>64</v>
      </c>
      <c r="E23" s="39" t="s">
        <v>65</v>
      </c>
      <c r="F23" s="33" t="s">
        <v>66</v>
      </c>
      <c r="G23" s="34"/>
      <c r="H23" s="35">
        <v>5</v>
      </c>
      <c r="I23" s="35">
        <v>5</v>
      </c>
      <c r="J23" s="56"/>
    </row>
    <row r="24" s="5" customFormat="1" ht="19.5" customHeight="1" spans="1:10">
      <c r="A24" s="14"/>
      <c r="B24" s="36"/>
      <c r="C24" s="45"/>
      <c r="D24" s="38" t="s">
        <v>67</v>
      </c>
      <c r="E24" s="39" t="s">
        <v>65</v>
      </c>
      <c r="F24" s="33" t="s">
        <v>66</v>
      </c>
      <c r="G24" s="34"/>
      <c r="H24" s="35">
        <v>5</v>
      </c>
      <c r="I24" s="35">
        <v>5</v>
      </c>
      <c r="J24" s="56"/>
    </row>
    <row r="25" s="5" customFormat="1" ht="19.5" customHeight="1" spans="1:10">
      <c r="A25" s="14"/>
      <c r="B25" s="29" t="s">
        <v>68</v>
      </c>
      <c r="C25" s="46" t="s">
        <v>69</v>
      </c>
      <c r="D25" s="38" t="s">
        <v>70</v>
      </c>
      <c r="E25" s="39" t="s">
        <v>65</v>
      </c>
      <c r="F25" s="33" t="s">
        <v>66</v>
      </c>
      <c r="G25" s="34"/>
      <c r="H25" s="47">
        <v>10</v>
      </c>
      <c r="I25" s="47">
        <v>10</v>
      </c>
      <c r="J25" s="56"/>
    </row>
    <row r="26" s="5" customFormat="1" ht="19.5" customHeight="1" spans="1:10">
      <c r="A26" s="14"/>
      <c r="B26" s="36"/>
      <c r="C26" s="46" t="s">
        <v>71</v>
      </c>
      <c r="D26" s="38" t="s">
        <v>72</v>
      </c>
      <c r="E26" s="39" t="s">
        <v>65</v>
      </c>
      <c r="F26" s="33" t="s">
        <v>66</v>
      </c>
      <c r="G26" s="34"/>
      <c r="H26" s="47">
        <v>10</v>
      </c>
      <c r="I26" s="47">
        <v>10</v>
      </c>
      <c r="J26" s="56"/>
    </row>
    <row r="27" s="5" customFormat="1" ht="36" customHeight="1" spans="1:10">
      <c r="A27" s="14"/>
      <c r="B27" s="36"/>
      <c r="C27" s="46" t="s">
        <v>73</v>
      </c>
      <c r="D27" s="38" t="s">
        <v>74</v>
      </c>
      <c r="E27" s="39" t="s">
        <v>65</v>
      </c>
      <c r="F27" s="33" t="s">
        <v>66</v>
      </c>
      <c r="G27" s="34"/>
      <c r="H27" s="47">
        <v>10</v>
      </c>
      <c r="I27" s="47">
        <v>10</v>
      </c>
      <c r="J27" s="56"/>
    </row>
    <row r="28" s="5" customFormat="1" ht="58" customHeight="1" spans="1:10">
      <c r="A28" s="14"/>
      <c r="B28" s="29" t="s">
        <v>75</v>
      </c>
      <c r="C28" s="29" t="s">
        <v>76</v>
      </c>
      <c r="D28" s="38" t="s">
        <v>77</v>
      </c>
      <c r="E28" s="39" t="s">
        <v>65</v>
      </c>
      <c r="F28" s="33" t="s">
        <v>66</v>
      </c>
      <c r="G28" s="34"/>
      <c r="H28" s="47">
        <v>5</v>
      </c>
      <c r="I28" s="47">
        <v>5</v>
      </c>
      <c r="J28" s="56"/>
    </row>
    <row r="29" s="4" customFormat="1" ht="21" customHeight="1" spans="1:10">
      <c r="A29" s="48" t="s">
        <v>78</v>
      </c>
      <c r="B29" s="48"/>
      <c r="C29" s="48"/>
      <c r="D29" s="48"/>
      <c r="E29" s="48"/>
      <c r="F29" s="48"/>
      <c r="G29" s="48"/>
      <c r="H29" s="49">
        <f>SUM(H15:H28)+H8</f>
        <v>100</v>
      </c>
      <c r="I29" s="49">
        <f>SUM(I15:I28)+J8</f>
        <v>92.1196011428571</v>
      </c>
      <c r="J29" s="57" t="s">
        <v>79</v>
      </c>
    </row>
  </sheetData>
  <mergeCells count="40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12:A13"/>
    <mergeCell ref="A14:A28"/>
    <mergeCell ref="B15:B24"/>
    <mergeCell ref="B25:B27"/>
    <mergeCell ref="C15:C22"/>
    <mergeCell ref="C23:C24"/>
    <mergeCell ref="A7:C11"/>
  </mergeCells>
  <printOptions horizontalCentered="1" verticalCentered="1" gridLines="1"/>
  <pageMargins left="0.196850393700787" right="0.196850393700787" top="0.196850393700787" bottom="0.196850393700787" header="0.31496062992126" footer="0.393700787401575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胡浩博</cp:lastModifiedBy>
  <dcterms:created xsi:type="dcterms:W3CDTF">2019-04-10T10:20:00Z</dcterms:created>
  <cp:lastPrinted>2024-04-30T02:02:00Z</cp:lastPrinted>
  <dcterms:modified xsi:type="dcterms:W3CDTF">2024-05-09T03:36:30Z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54FE6B46A3F94640A9ED5A97AE55C253_13</vt:lpwstr>
  </property>
</Properties>
</file>