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<sst xmlns="http://schemas.openxmlformats.org/spreadsheetml/2006/main" count="77" uniqueCount="74">
  <si>
    <t>项目支出绩效自评表</t>
  </si>
  <si>
    <t>（2023年度）</t>
  </si>
  <si>
    <t>项目名称</t>
  </si>
  <si>
    <t>四块玉法律服务项目</t>
  </si>
  <si>
    <t>主管部门</t>
  </si>
  <si>
    <t>北京市体育局</t>
  </si>
  <si>
    <t>实施单位</t>
  </si>
  <si>
    <t>北京市体育设施管理中心</t>
  </si>
  <si>
    <t>项目负责人</t>
  </si>
  <si>
    <t>王蕾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</si>
  <si>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</si>
  <si>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</si>
  <si>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</si>
  <si>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</si>
  <si>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</si>
  <si>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</si>
  <si>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</si>
  <si>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</si>
  <si>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</si>
  <si>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</si>
  <si>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 xml:space="preserve"> 上年结转资金</t>
  </si>
  <si>
    <t xml:space="preserve"> 其他资金</t>
  </si>
  <si>
    <t>年度
总体
目标</t>
  </si>
  <si>
    <t>预期目标</t>
  </si>
  <si>
    <t>实际完成情况</t>
  </si>
  <si>
    <t>四块玉项目建筑体量大、涉及主体众多、历史因素复杂，项目整改持续时间长、遗留问题多，聘请专业能力和综合素质的律师团队提供专项法律服务十分必要。</t>
  </si>
  <si>
    <t>律师团队专业能力强，熟知项目具体情况，能够提出应对方案、合理化建议和风险提示，服务质量高。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</si>
  <si>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</si>
  <si>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</si>
  <si>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</si>
  <si>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</si>
  <si>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</si>
  <si>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</si>
  <si>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
及改进措施</t>
  </si>
  <si>
    <t>产
出
指
标
（55分）</t>
  </si>
  <si>
    <t>数量指标</t>
  </si>
  <si>
    <t>仲裁案件数量</t>
  </si>
  <si>
    <t>1件</t>
  </si>
  <si>
    <t>质量指标</t>
  </si>
  <si>
    <t>搜集整理证据材料</t>
  </si>
  <si>
    <t>材料收集整理充分、法律服务专业、应对方案力，响应迅速</t>
  </si>
  <si>
    <t>证据搜集充分，经反复研判利弊后确定，贴合实际，对我诉求有利</t>
  </si>
  <si>
    <t>时效指标</t>
  </si>
  <si>
    <t>按照法律诉讼程序规定时间，
搜集整理证据材料</t>
  </si>
  <si>
    <t>最大限度、最短时间内做好材料的搜集整理，及时有效应对各种法律诉求</t>
  </si>
  <si>
    <t>材料搜集及时，未超出规定期限</t>
  </si>
  <si>
    <t>成
本
指
标
（2分）</t>
  </si>
  <si>
    <t>经济成本指标</t>
  </si>
  <si>
    <t>项目预算控制金额</t>
  </si>
  <si>
    <t>≤81.2万元</t>
  </si>
  <si>
    <t>56.2万元</t>
  </si>
  <si>
    <t>效
益
指
标
（31分）</t>
  </si>
  <si>
    <t>经济效益
指标</t>
  </si>
  <si>
    <t>确保项目解约工作顺利开展，加快推进整改，减少因长期搁置带来的经济损失，维护市体育局的管理权益，确保国有资产不被流失，早日收回成本，获得收益。</t>
  </si>
  <si>
    <t>做好仲裁解约</t>
  </si>
  <si>
    <t>在各项条件成熟、做好充分准备后，及时提出解约仲裁，确保资产不流失</t>
  </si>
  <si>
    <t>社会效益
指标</t>
  </si>
  <si>
    <t>解决历史遗留问题，维护市体育局合法权益，消除存在的不良社会影响，预防后续的潜在社会风险，维护国家机关单位的声誉与形象</t>
  </si>
  <si>
    <t>维护市体育局合法权益、消除不良影响、避免潜在风险，维护国家机关单 位的声誉与形象，提升行政公信力</t>
  </si>
  <si>
    <t>利用法律手段推动解决历史遗留问题，切实维护合法权益</t>
  </si>
  <si>
    <t>生态效益
指标</t>
  </si>
  <si>
    <t>利用法律手段有效化解项目解约过程中的矛盾纠纷、瓶颈制约，持续推进项目后期开发，助力全民健身</t>
  </si>
  <si>
    <t>解决矛盾、化解纠纷、解决瓶颈、推进项目后续开发、助力全民健身</t>
  </si>
  <si>
    <t>办事依法，遇事找法，解决问题用法，化解矛盾靠法，降低法律风险</t>
  </si>
  <si>
    <t>可持续影
响指标</t>
  </si>
  <si>
    <t>提升基层治理法制化水平，不断健全法治体系，提前化解矛盾，解决纠纷，持续推进项目后续开发利用，助力全民健身</t>
  </si>
  <si>
    <t>提升基层治理法制化平，提前化解矛盾解决纠纷、持续推进项目后续开发利用，助力全民健身</t>
  </si>
  <si>
    <t>通过依法行政，确保项目整改在法治轨道上积极稳妥推进</t>
  </si>
  <si>
    <t>满意度指标
（2分）</t>
  </si>
  <si>
    <t>服务对象
满意度指
标</t>
  </si>
  <si>
    <t>对法律顾问满意度达到</t>
  </si>
  <si>
    <t>≥80%</t>
  </si>
  <si>
    <t>总分</t>
  </si>
  <si>
    <r>
      <rPr>
        <sz val="10"/>
        <color rgb="FF000000"/>
        <rFont val="宋体"/>
        <charset val="204"/>
      </rPr>
      <t xml:space="preserve">
填报注意事项：</t>
    </r>
    <r>
      <rPr>
        <sz val="10"/>
        <color rgb="FF000000"/>
        <rFont val="Arial"/>
        <charset val="204"/>
      </rPr>
      <t xml:space="preserve">
    1.</t>
    </r>
    <r>
      <rPr>
        <sz val="10"/>
        <color rgb="FF000000"/>
        <rFont val="宋体"/>
        <charset val="204"/>
      </rPr>
      <t>得分一档最高不能超过该指标分值上限。</t>
    </r>
    <r>
      <rPr>
        <sz val="10"/>
        <color rgb="FF000000"/>
        <rFont val="Arial"/>
        <charset val="204"/>
      </rPr>
      <t xml:space="preserve">
    2.</t>
    </r>
    <r>
      <rPr>
        <sz val="10"/>
        <color rgb="FF000000"/>
        <rFont val="宋体"/>
        <charset val="204"/>
      </rPr>
      <t>定量指标若为正向指标，则得分计算方法应用全年实际值（</t>
    </r>
    <r>
      <rPr>
        <sz val="10"/>
        <color rgb="FF000000"/>
        <rFont val="Arial"/>
        <charset val="204"/>
      </rPr>
      <t>B</t>
    </r>
    <r>
      <rPr>
        <sz val="10"/>
        <color rgb="FF000000"/>
        <rFont val="宋体"/>
        <charset val="204"/>
      </rPr>
      <t>）</t>
    </r>
    <r>
      <rPr>
        <sz val="10"/>
        <color rgb="FF000000"/>
        <rFont val="Arial"/>
        <charset val="204"/>
      </rPr>
      <t>/</t>
    </r>
    <r>
      <rPr>
        <sz val="10"/>
        <color rgb="FF000000"/>
        <rFont val="宋体"/>
        <charset val="204"/>
      </rPr>
      <t>年度指标值（</t>
    </r>
    <r>
      <rPr>
        <sz val="10"/>
        <color rgb="FF000000"/>
        <rFont val="Arial"/>
        <charset val="204"/>
      </rPr>
      <t>A</t>
    </r>
    <r>
      <rPr>
        <sz val="10"/>
        <color rgb="FF000000"/>
        <rFont val="宋体"/>
        <charset val="204"/>
      </rPr>
      <t>）</t>
    </r>
    <r>
      <rPr>
        <sz val="10"/>
        <color rgb="FF000000"/>
        <rFont val="Arial"/>
        <charset val="204"/>
      </rPr>
      <t>*</t>
    </r>
    <r>
      <rPr>
        <sz val="10"/>
        <color rgb="FF000000"/>
        <rFont val="宋体"/>
        <charset val="204"/>
      </rPr>
      <t>该指标分值；若定量指标为反向指标，则得分计算方法应用年度指标值（</t>
    </r>
    <r>
      <rPr>
        <sz val="10"/>
        <color rgb="FF000000"/>
        <rFont val="Arial"/>
        <charset val="204"/>
      </rPr>
      <t>A</t>
    </r>
    <r>
      <rPr>
        <sz val="10"/>
        <color rgb="FF000000"/>
        <rFont val="宋体"/>
        <charset val="204"/>
      </rPr>
      <t>）</t>
    </r>
    <r>
      <rPr>
        <sz val="10"/>
        <color rgb="FF000000"/>
        <rFont val="Arial"/>
        <charset val="204"/>
      </rPr>
      <t>/</t>
    </r>
    <r>
      <rPr>
        <sz val="10"/>
        <color rgb="FF000000"/>
        <rFont val="宋体"/>
        <charset val="204"/>
      </rPr>
      <t>全年实际值（</t>
    </r>
    <r>
      <rPr>
        <sz val="10"/>
        <color rgb="FF000000"/>
        <rFont val="Arial"/>
        <charset val="204"/>
      </rPr>
      <t>B</t>
    </r>
    <r>
      <rPr>
        <sz val="10"/>
        <color rgb="FF000000"/>
        <rFont val="宋体"/>
        <charset val="204"/>
      </rPr>
      <t>）</t>
    </r>
    <r>
      <rPr>
        <sz val="10"/>
        <color rgb="FF000000"/>
        <rFont val="Arial"/>
        <charset val="204"/>
      </rPr>
      <t>*</t>
    </r>
    <r>
      <rPr>
        <sz val="10"/>
        <color rgb="FF000000"/>
        <rFont val="宋体"/>
        <charset val="204"/>
      </rPr>
      <t>该指标分值。若年初指标值设定偏低，则得分计算方法应用（全年实际值（</t>
    </r>
    <r>
      <rPr>
        <sz val="10"/>
        <color rgb="FF000000"/>
        <rFont val="Arial"/>
        <charset val="204"/>
      </rPr>
      <t>B</t>
    </r>
    <r>
      <rPr>
        <sz val="10"/>
        <color rgb="FF000000"/>
        <rFont val="宋体"/>
        <charset val="204"/>
      </rPr>
      <t>）</t>
    </r>
    <r>
      <rPr>
        <sz val="10"/>
        <color rgb="FF000000"/>
        <rFont val="Arial"/>
        <charset val="204"/>
      </rPr>
      <t>—</t>
    </r>
    <r>
      <rPr>
        <sz val="10"/>
        <color rgb="FF000000"/>
        <rFont val="宋体"/>
        <charset val="204"/>
      </rPr>
      <t>年度指标值（</t>
    </r>
    <r>
      <rPr>
        <sz val="10"/>
        <color rgb="FF000000"/>
        <rFont val="Arial"/>
        <charset val="204"/>
      </rPr>
      <t>A</t>
    </r>
    <r>
      <rPr>
        <sz val="10"/>
        <color rgb="FF000000"/>
        <rFont val="宋体"/>
        <charset val="204"/>
      </rPr>
      <t>））</t>
    </r>
    <r>
      <rPr>
        <sz val="10"/>
        <color rgb="FF000000"/>
        <rFont val="Arial"/>
        <charset val="204"/>
      </rPr>
      <t>/</t>
    </r>
    <r>
      <rPr>
        <sz val="10"/>
        <color rgb="FF000000"/>
        <rFont val="宋体"/>
        <charset val="204"/>
      </rPr>
      <t>年度指标值（</t>
    </r>
    <r>
      <rPr>
        <sz val="10"/>
        <color rgb="FF000000"/>
        <rFont val="Arial"/>
        <charset val="204"/>
      </rPr>
      <t>A</t>
    </r>
    <r>
      <rPr>
        <sz val="10"/>
        <color rgb="FF000000"/>
        <rFont val="宋体"/>
        <charset val="204"/>
      </rPr>
      <t>）</t>
    </r>
    <r>
      <rPr>
        <sz val="10"/>
        <color rgb="FF000000"/>
        <rFont val="Arial"/>
        <charset val="204"/>
      </rPr>
      <t>*100%</t>
    </r>
    <r>
      <rPr>
        <sz val="10"/>
        <color rgb="FF000000"/>
        <rFont val="宋体"/>
        <charset val="204"/>
      </rPr>
      <t>。若计算结果在</t>
    </r>
    <r>
      <rPr>
        <sz val="10"/>
        <color rgb="FF000000"/>
        <rFont val="Arial"/>
        <charset val="204"/>
      </rPr>
      <t>200%-300%</t>
    </r>
    <r>
      <rPr>
        <sz val="10"/>
        <color rgb="FF000000"/>
        <rFont val="宋体"/>
        <charset val="204"/>
      </rPr>
      <t>（含</t>
    </r>
    <r>
      <rPr>
        <sz val="10"/>
        <color rgb="FF000000"/>
        <rFont val="Arial"/>
        <charset val="204"/>
      </rPr>
      <t>200%</t>
    </r>
    <r>
      <rPr>
        <sz val="10"/>
        <color rgb="FF000000"/>
        <rFont val="宋体"/>
        <charset val="204"/>
      </rPr>
      <t>）区间，则按照该指标分值的</t>
    </r>
    <r>
      <rPr>
        <sz val="10"/>
        <color rgb="FF000000"/>
        <rFont val="Arial"/>
        <charset val="204"/>
      </rPr>
      <t>10%</t>
    </r>
    <r>
      <rPr>
        <sz val="10"/>
        <color rgb="FF000000"/>
        <rFont val="宋体"/>
        <charset val="204"/>
      </rPr>
      <t>扣分；计算结果在</t>
    </r>
    <r>
      <rPr>
        <sz val="10"/>
        <color rgb="FF000000"/>
        <rFont val="Arial"/>
        <charset val="204"/>
      </rPr>
      <t>300%-500%</t>
    </r>
    <r>
      <rPr>
        <sz val="10"/>
        <color rgb="FF000000"/>
        <rFont val="宋体"/>
        <charset val="204"/>
      </rPr>
      <t>（含</t>
    </r>
    <r>
      <rPr>
        <sz val="10"/>
        <color rgb="FF000000"/>
        <rFont val="Arial"/>
        <charset val="204"/>
      </rPr>
      <t>300%</t>
    </r>
    <r>
      <rPr>
        <sz val="10"/>
        <color rgb="FF000000"/>
        <rFont val="宋体"/>
        <charset val="204"/>
      </rPr>
      <t>）区间，则按照该指标分值的</t>
    </r>
    <r>
      <rPr>
        <sz val="10"/>
        <color rgb="FF000000"/>
        <rFont val="Arial"/>
        <charset val="204"/>
      </rPr>
      <t>20%</t>
    </r>
    <r>
      <rPr>
        <sz val="10"/>
        <color rgb="FF000000"/>
        <rFont val="宋体"/>
        <charset val="204"/>
      </rPr>
      <t>扣分；计算结果高于</t>
    </r>
    <r>
      <rPr>
        <sz val="10"/>
        <color rgb="FF000000"/>
        <rFont val="Arial"/>
        <charset val="204"/>
      </rPr>
      <t>500%</t>
    </r>
    <r>
      <rPr>
        <sz val="10"/>
        <color rgb="FF000000"/>
        <rFont val="宋体"/>
        <charset val="204"/>
      </rPr>
      <t>（含</t>
    </r>
    <r>
      <rPr>
        <sz val="10"/>
        <color rgb="FF000000"/>
        <rFont val="Arial"/>
        <charset val="204"/>
      </rPr>
      <t>500%</t>
    </r>
    <r>
      <rPr>
        <sz val="10"/>
        <color rgb="FF000000"/>
        <rFont val="宋体"/>
        <charset val="204"/>
      </rPr>
      <t>），则按照该指标分值的</t>
    </r>
    <r>
      <rPr>
        <sz val="10"/>
        <color rgb="FF000000"/>
        <rFont val="Arial"/>
        <charset val="204"/>
      </rPr>
      <t>30%</t>
    </r>
    <r>
      <rPr>
        <sz val="10"/>
        <color rgb="FF000000"/>
        <rFont val="宋体"/>
        <charset val="204"/>
      </rPr>
      <t>扣分。</t>
    </r>
    <r>
      <rPr>
        <sz val="10"/>
        <color rgb="FF000000"/>
        <rFont val="Arial"/>
        <charset val="204"/>
      </rPr>
      <t xml:space="preserve">
    3.</t>
    </r>
    <r>
      <rPr>
        <sz val="10"/>
        <color rgb="FF000000"/>
        <rFont val="宋体"/>
        <charset val="204"/>
      </rPr>
      <t>请在</t>
    </r>
    <r>
      <rPr>
        <sz val="10"/>
        <color rgb="FF000000"/>
        <rFont val="Arial"/>
        <charset val="204"/>
      </rPr>
      <t>“</t>
    </r>
    <r>
      <rPr>
        <sz val="10"/>
        <color rgb="FF000000"/>
        <rFont val="宋体"/>
        <charset val="204"/>
      </rPr>
      <t>偏差原因分析及改进措施</t>
    </r>
    <r>
      <rPr>
        <sz val="10"/>
        <color rgb="FF000000"/>
        <rFont val="Arial"/>
        <charset val="204"/>
      </rPr>
      <t>”</t>
    </r>
    <r>
      <rPr>
        <sz val="10"/>
        <color rgb="FF000000"/>
        <rFont val="宋体"/>
        <charset val="204"/>
      </rPr>
      <t>中说明偏离目标、不能完成目标的原因及拟采取的措施。</t>
    </r>
    <r>
      <rPr>
        <sz val="10"/>
        <color rgb="FF000000"/>
        <rFont val="Arial"/>
        <charset val="204"/>
      </rPr>
      <t xml:space="preserve">
    4.90</t>
    </r>
    <r>
      <rPr>
        <sz val="10"/>
        <color rgb="FF000000"/>
        <rFont val="宋体"/>
        <charset val="204"/>
      </rPr>
      <t>（含）</t>
    </r>
    <r>
      <rPr>
        <sz val="10"/>
        <color rgb="FF000000"/>
        <rFont val="Arial"/>
        <charset val="204"/>
      </rPr>
      <t>-100</t>
    </r>
    <r>
      <rPr>
        <sz val="10"/>
        <color rgb="FF000000"/>
        <rFont val="宋体"/>
        <charset val="204"/>
      </rPr>
      <t>分为优、</t>
    </r>
    <r>
      <rPr>
        <sz val="10"/>
        <color rgb="FF000000"/>
        <rFont val="Arial"/>
        <charset val="204"/>
      </rPr>
      <t>80</t>
    </r>
    <r>
      <rPr>
        <sz val="10"/>
        <color rgb="FF000000"/>
        <rFont val="宋体"/>
        <charset val="204"/>
      </rPr>
      <t>（含）</t>
    </r>
    <r>
      <rPr>
        <sz val="10"/>
        <color rgb="FF000000"/>
        <rFont val="Arial"/>
        <charset val="204"/>
      </rPr>
      <t>-90</t>
    </r>
    <r>
      <rPr>
        <sz val="10"/>
        <color rgb="FF000000"/>
        <rFont val="宋体"/>
        <charset val="204"/>
      </rPr>
      <t>分为良、</t>
    </r>
    <r>
      <rPr>
        <sz val="10"/>
        <color rgb="FF000000"/>
        <rFont val="Arial"/>
        <charset val="204"/>
      </rPr>
      <t>60</t>
    </r>
    <r>
      <rPr>
        <sz val="10"/>
        <color rgb="FF000000"/>
        <rFont val="宋体"/>
        <charset val="204"/>
      </rPr>
      <t>（含）</t>
    </r>
    <r>
      <rPr>
        <sz val="10"/>
        <color rgb="FF000000"/>
        <rFont val="Arial"/>
        <charset val="204"/>
      </rPr>
      <t>-80</t>
    </r>
    <r>
      <rPr>
        <sz val="10"/>
        <color rgb="FF000000"/>
        <rFont val="宋体"/>
        <charset val="204"/>
      </rPr>
      <t>分为中、</t>
    </r>
    <r>
      <rPr>
        <sz val="10"/>
        <color rgb="FF000000"/>
        <rFont val="Arial"/>
        <charset val="204"/>
      </rPr>
      <t>60</t>
    </r>
    <r>
      <rPr>
        <sz val="10"/>
        <color rgb="FF000000"/>
        <rFont val="宋体"/>
        <charset val="204"/>
      </rPr>
      <t>分以下为差。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</si>
</sst>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______@"/>
  </numFmts>
  <fonts count="29">
    <font>
      <sz val="11"/>
      <color rgb="FF000000"/>
      <name val="Arial"/>
      <charset val="204"/>
    </font>
    <font>
      <b/>
      <sz val="16"/>
      <name val="黑体"/>
      <charset val="134"/>
    </font>
    <font>
      <sz val="16"/>
      <color rgb="FF000000"/>
      <name val="黑体"/>
      <charset val="204"/>
    </font>
    <font>
      <sz val="10"/>
      <name val="宋体"/>
      <charset val="204"/>
    </font>
    <font>
      <sz val="10"/>
      <color rgb="FF000000"/>
      <name val="宋体"/>
      <charset val="204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color rgb="FF000000"/>
      <name val="Arial"/>
      <charset val="204"/>
    </font>
    <font>
      <u/>
      <sz val="10"/>
      <color rgb="FF00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6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9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0" fillId="4" borderId="9" applyNumberFormat="0" applyAlignment="0" applyProtection="0">
      <alignment vertical="center"/>
    </xf>
    <xf numFmtId="0" fontId="21" fillId="5" borderId="11" applyNumberFormat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45">
    <xf numFmtId="49" fontId="0" fillId="0" borderId="0" xfId="0" applyNumberForma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176" fontId="6" fillId="0" borderId="1" xfId="0" applyNumberFormat="1" applyFont="1" applyFill="1" applyBorder="1" applyAlignment="1">
      <alignment vertical="center" wrapText="1"/>
    </xf>
    <xf numFmtId="176" fontId="4" fillId="0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horizontal="center" vertical="center" textRotation="255" wrapText="1"/>
    </xf>
    <xf numFmtId="0" fontId="4" fillId="0" borderId="1" xfId="0" applyFont="1" applyFill="1" applyBorder="1" applyAlignment="1">
      <alignment horizontal="center" vertical="center" textRotation="255" wrapText="1"/>
    </xf>
    <xf numFmtId="0" fontId="5" fillId="0" borderId="2" xfId="0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textRotation="255" wrapText="1"/>
    </xf>
    <xf numFmtId="0" fontId="5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9" fontId="6" fillId="0" borderId="2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left" vertical="top" wrapText="1"/>
    </xf>
    <xf numFmtId="49" fontId="7" fillId="0" borderId="0" xfId="0" applyNumberFormat="1" applyFont="1" applyFill="1" applyBorder="1" applyAlignment="1">
      <alignment horizontal="left" vertical="top" wrapText="1"/>
    </xf>
    <xf numFmtId="177" fontId="6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178" fontId="8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6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177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 wrapText="1"/>
    </xf>
    <xf numFmtId="177" fontId="6" fillId="0" borderId="5" xfId="0" applyNumberFormat="1" applyFont="1" applyFill="1" applyBorder="1" applyAlignment="1">
      <alignment horizontal="center" vertical="center" wrapText="1"/>
    </xf>
    <xf numFmtId="177" fontId="4" fillId="0" borderId="5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top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4"/>
  <sheetViews>
    <sheetView tabSelected="1" view="pageBreakPreview" zoomScaleNormal="100" workbookViewId="0">
      <selection activeCell="M7" sqref="M7"/>
    </sheetView>
  </sheetViews>
  <sheetFormatPr defaultColWidth="10.2833333333333" defaultRowHeight="14"/>
  <cols>
    <col min="1" max="1" width="5.93333333333333" customWidth="1"/>
    <col min="2" max="2" width="10.3333333333333" customWidth="1"/>
    <col min="3" max="3" width="8.40833333333333" customWidth="1"/>
    <col min="4" max="4" width="13.8" customWidth="1"/>
    <col min="5" max="5" width="10.975" customWidth="1"/>
    <col min="6" max="6" width="4.41666666666667" customWidth="1"/>
    <col min="7" max="7" width="16.3833333333333" customWidth="1"/>
    <col min="8" max="8" width="18.4166666666667" customWidth="1"/>
    <col min="9" max="9" width="7.85" customWidth="1"/>
    <col min="10" max="10" width="1.25" customWidth="1"/>
    <col min="11" max="11" width="4.85" customWidth="1"/>
    <col min="12" max="12" width="4.13333333333333" customWidth="1"/>
    <col min="13" max="13" width="7.86666666666667" customWidth="1"/>
  </cols>
  <sheetData>
    <row r="1" ht="20.25" customHeight="1" spans="1:1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16.5" customHeight="1" spans="1:13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6.5" customHeight="1" spans="1:13">
      <c r="A3" s="5" t="s">
        <v>2</v>
      </c>
      <c r="B3" s="6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</row>
    <row r="4" ht="16.5" customHeight="1" spans="1:13">
      <c r="A4" s="5" t="s">
        <v>4</v>
      </c>
      <c r="B4" s="6"/>
      <c r="C4" s="5" t="s">
        <v>5</v>
      </c>
      <c r="D4" s="6"/>
      <c r="E4" s="6"/>
      <c r="F4" s="6"/>
      <c r="G4" s="6"/>
      <c r="H4" s="5" t="s">
        <v>6</v>
      </c>
      <c r="I4" s="8" t="s">
        <v>7</v>
      </c>
      <c r="J4" s="9"/>
      <c r="K4" s="9"/>
      <c r="L4" s="9"/>
      <c r="M4" s="9"/>
    </row>
    <row r="5" ht="16.5" customHeight="1" spans="1:13">
      <c r="A5" s="5" t="s">
        <v>8</v>
      </c>
      <c r="B5" s="6"/>
      <c r="C5" s="5" t="s">
        <v>9</v>
      </c>
      <c r="D5" s="6"/>
      <c r="E5" s="6"/>
      <c r="F5" s="6"/>
      <c r="G5" s="6"/>
      <c r="H5" s="5" t="s">
        <v>10</v>
      </c>
      <c r="I5" s="18">
        <v>67112250</v>
      </c>
      <c r="J5" s="6"/>
      <c r="K5" s="6"/>
      <c r="L5" s="6"/>
      <c r="M5" s="6"/>
    </row>
    <row r="6" ht="16.5" customHeight="1" spans="1:13">
      <c r="A6" s="5" t="s">
        <v>11</v>
      </c>
      <c r="B6" s="6"/>
      <c r="C6" s="7"/>
      <c r="D6" s="7"/>
      <c r="E6" s="5" t="s">
        <v>12</v>
      </c>
      <c r="F6" s="6"/>
      <c r="G6" s="5" t="s">
        <v>13</v>
      </c>
      <c r="H6" s="5" t="s">
        <v>14</v>
      </c>
      <c r="I6" s="5" t="s">
        <v>15</v>
      </c>
      <c r="J6" s="6"/>
      <c r="K6" s="5" t="s">
        <v>16</v>
      </c>
      <c r="L6" s="6"/>
      <c r="M6" s="5" t="s">
        <v>17</v>
      </c>
    </row>
    <row r="7" ht="16.5" customHeight="1" spans="1:13">
      <c r="A7" s="6"/>
      <c r="B7" s="6"/>
      <c r="C7" s="8" t="s">
        <v>18</v>
      </c>
      <c r="D7" s="9"/>
      <c r="E7" s="10">
        <v>81.2</v>
      </c>
      <c r="F7" s="11"/>
      <c r="G7" s="10">
        <v>79.33</v>
      </c>
      <c r="H7" s="10">
        <v>56.2</v>
      </c>
      <c r="I7" s="30">
        <v>10</v>
      </c>
      <c r="J7" s="31"/>
      <c r="K7" s="32">
        <v>0.7084</v>
      </c>
      <c r="L7" s="33"/>
      <c r="M7" s="30">
        <f>I7*K7</f>
        <v>7.084</v>
      </c>
    </row>
    <row r="8" ht="17.25" customHeight="1" spans="1:13">
      <c r="A8" s="6"/>
      <c r="B8" s="6"/>
      <c r="C8" s="12" t="s">
        <v>19</v>
      </c>
      <c r="D8" s="13"/>
      <c r="E8" s="10">
        <v>81.2</v>
      </c>
      <c r="F8" s="11"/>
      <c r="G8" s="10">
        <v>79.33</v>
      </c>
      <c r="H8" s="10">
        <v>56.2</v>
      </c>
      <c r="I8" s="34"/>
      <c r="J8" s="35"/>
      <c r="K8" s="32"/>
      <c r="L8" s="6"/>
      <c r="M8" s="36"/>
    </row>
    <row r="9" ht="16.5" customHeight="1" spans="1:13">
      <c r="A9" s="6"/>
      <c r="B9" s="6"/>
      <c r="C9" s="12" t="s">
        <v>20</v>
      </c>
      <c r="D9" s="13"/>
      <c r="E9" s="14"/>
      <c r="F9" s="14"/>
      <c r="G9" s="14"/>
      <c r="H9" s="14"/>
      <c r="I9" s="5"/>
      <c r="J9" s="6"/>
      <c r="K9" s="7"/>
      <c r="L9" s="7"/>
      <c r="M9" s="5"/>
    </row>
    <row r="10" ht="17.25" customHeight="1" spans="1:13">
      <c r="A10" s="6"/>
      <c r="B10" s="6"/>
      <c r="C10" s="12" t="s">
        <v>21</v>
      </c>
      <c r="D10" s="13"/>
      <c r="E10" s="14"/>
      <c r="F10" s="14"/>
      <c r="G10" s="14"/>
      <c r="H10" s="14"/>
      <c r="I10" s="34"/>
      <c r="J10" s="35"/>
      <c r="K10" s="7"/>
      <c r="L10" s="7"/>
      <c r="M10" s="34"/>
    </row>
    <row r="11" ht="16.5" customHeight="1" spans="1:13">
      <c r="A11" s="5" t="s">
        <v>22</v>
      </c>
      <c r="B11" s="5" t="s">
        <v>23</v>
      </c>
      <c r="C11" s="6"/>
      <c r="D11" s="6"/>
      <c r="E11" s="6"/>
      <c r="F11" s="6"/>
      <c r="G11" s="6"/>
      <c r="H11" s="5" t="s">
        <v>24</v>
      </c>
      <c r="I11" s="6"/>
      <c r="J11" s="6"/>
      <c r="K11" s="6"/>
      <c r="L11" s="6"/>
      <c r="M11" s="6"/>
    </row>
    <row r="12" ht="48" customHeight="1" spans="1:13">
      <c r="A12" s="6"/>
      <c r="B12" s="8" t="s">
        <v>25</v>
      </c>
      <c r="C12" s="9"/>
      <c r="D12" s="9"/>
      <c r="E12" s="9"/>
      <c r="F12" s="9"/>
      <c r="G12" s="9"/>
      <c r="H12" s="8" t="s">
        <v>26</v>
      </c>
      <c r="I12" s="9"/>
      <c r="J12" s="9"/>
      <c r="K12" s="9"/>
      <c r="L12" s="9"/>
      <c r="M12" s="9"/>
    </row>
    <row r="13" ht="33" customHeight="1" spans="1:13">
      <c r="A13" s="15" t="s">
        <v>27</v>
      </c>
      <c r="B13" s="5" t="s">
        <v>28</v>
      </c>
      <c r="C13" s="5" t="s">
        <v>29</v>
      </c>
      <c r="D13" s="5" t="s">
        <v>30</v>
      </c>
      <c r="E13" s="6"/>
      <c r="F13" s="5" t="s">
        <v>31</v>
      </c>
      <c r="G13" s="6"/>
      <c r="H13" s="5" t="s">
        <v>32</v>
      </c>
      <c r="I13" s="5" t="s">
        <v>15</v>
      </c>
      <c r="J13" s="5" t="s">
        <v>17</v>
      </c>
      <c r="K13" s="6"/>
      <c r="L13" s="5" t="s">
        <v>33</v>
      </c>
      <c r="M13" s="6"/>
    </row>
    <row r="14" ht="27" customHeight="1" spans="1:13">
      <c r="A14" s="16"/>
      <c r="B14" s="17" t="s">
        <v>34</v>
      </c>
      <c r="C14" s="5" t="s">
        <v>35</v>
      </c>
      <c r="D14" s="8" t="s">
        <v>36</v>
      </c>
      <c r="E14" s="9"/>
      <c r="F14" s="5" t="s">
        <v>37</v>
      </c>
      <c r="G14" s="6"/>
      <c r="H14" s="18" t="s">
        <v>37</v>
      </c>
      <c r="I14" s="37">
        <v>5</v>
      </c>
      <c r="J14" s="37">
        <v>5</v>
      </c>
      <c r="K14" s="38"/>
      <c r="L14" s="7"/>
      <c r="M14" s="7"/>
    </row>
    <row r="15" ht="52" customHeight="1" spans="1:13">
      <c r="A15" s="16"/>
      <c r="B15" s="19"/>
      <c r="C15" s="5" t="s">
        <v>38</v>
      </c>
      <c r="D15" s="8" t="s">
        <v>39</v>
      </c>
      <c r="E15" s="9"/>
      <c r="F15" s="5" t="s">
        <v>40</v>
      </c>
      <c r="G15" s="6"/>
      <c r="H15" s="5" t="s">
        <v>41</v>
      </c>
      <c r="I15" s="30">
        <v>25</v>
      </c>
      <c r="J15" s="30">
        <v>25</v>
      </c>
      <c r="K15" s="31"/>
      <c r="L15" s="7"/>
      <c r="M15" s="7"/>
    </row>
    <row r="16" ht="49" customHeight="1" spans="1:13">
      <c r="A16" s="16"/>
      <c r="B16" s="20"/>
      <c r="C16" s="5" t="s">
        <v>42</v>
      </c>
      <c r="D16" s="8" t="s">
        <v>43</v>
      </c>
      <c r="E16" s="9"/>
      <c r="F16" s="5" t="s">
        <v>44</v>
      </c>
      <c r="G16" s="6"/>
      <c r="H16" s="5" t="s">
        <v>45</v>
      </c>
      <c r="I16" s="30">
        <v>25</v>
      </c>
      <c r="J16" s="30">
        <v>25</v>
      </c>
      <c r="K16" s="31"/>
      <c r="L16" s="7"/>
      <c r="M16" s="7"/>
    </row>
    <row r="17" ht="76" customHeight="1" spans="1:13">
      <c r="A17" s="16"/>
      <c r="B17" s="5" t="s">
        <v>46</v>
      </c>
      <c r="C17" s="5" t="s">
        <v>47</v>
      </c>
      <c r="D17" s="8" t="s">
        <v>48</v>
      </c>
      <c r="E17" s="9"/>
      <c r="F17" s="5" t="s">
        <v>49</v>
      </c>
      <c r="G17" s="6"/>
      <c r="H17" s="5" t="s">
        <v>50</v>
      </c>
      <c r="I17" s="30">
        <v>2</v>
      </c>
      <c r="J17" s="30">
        <v>2</v>
      </c>
      <c r="K17" s="31"/>
      <c r="L17" s="7"/>
      <c r="M17" s="7"/>
    </row>
    <row r="18" ht="77" customHeight="1" spans="1:13">
      <c r="A18" s="16"/>
      <c r="B18" s="5" t="s">
        <v>51</v>
      </c>
      <c r="C18" s="5" t="s">
        <v>52</v>
      </c>
      <c r="D18" s="8" t="s">
        <v>53</v>
      </c>
      <c r="E18" s="9"/>
      <c r="F18" s="5" t="s">
        <v>54</v>
      </c>
      <c r="G18" s="6"/>
      <c r="H18" s="5" t="s">
        <v>55</v>
      </c>
      <c r="I18" s="30">
        <v>14</v>
      </c>
      <c r="J18" s="30">
        <v>14</v>
      </c>
      <c r="K18" s="31"/>
      <c r="L18" s="7"/>
      <c r="M18" s="7"/>
    </row>
    <row r="19" ht="82" customHeight="1" spans="1:13">
      <c r="A19" s="16"/>
      <c r="B19" s="6"/>
      <c r="C19" s="5" t="s">
        <v>56</v>
      </c>
      <c r="D19" s="8" t="s">
        <v>57</v>
      </c>
      <c r="E19" s="9"/>
      <c r="F19" s="5" t="s">
        <v>58</v>
      </c>
      <c r="G19" s="6"/>
      <c r="H19" s="5" t="s">
        <v>59</v>
      </c>
      <c r="I19" s="30">
        <v>13</v>
      </c>
      <c r="J19" s="30">
        <v>13</v>
      </c>
      <c r="K19" s="31"/>
      <c r="L19" s="7"/>
      <c r="M19" s="7"/>
    </row>
    <row r="20" ht="68" customHeight="1" spans="1:13">
      <c r="A20" s="16"/>
      <c r="B20" s="6"/>
      <c r="C20" s="5" t="s">
        <v>60</v>
      </c>
      <c r="D20" s="8" t="s">
        <v>61</v>
      </c>
      <c r="E20" s="9"/>
      <c r="F20" s="5" t="s">
        <v>62</v>
      </c>
      <c r="G20" s="6"/>
      <c r="H20" s="5" t="s">
        <v>63</v>
      </c>
      <c r="I20" s="30">
        <v>2</v>
      </c>
      <c r="J20" s="30">
        <v>2</v>
      </c>
      <c r="K20" s="31"/>
      <c r="L20" s="7"/>
      <c r="M20" s="7"/>
    </row>
    <row r="21" ht="70" customHeight="1" spans="1:13">
      <c r="A21" s="16"/>
      <c r="B21" s="6"/>
      <c r="C21" s="5" t="s">
        <v>64</v>
      </c>
      <c r="D21" s="8" t="s">
        <v>65</v>
      </c>
      <c r="E21" s="9"/>
      <c r="F21" s="5" t="s">
        <v>66</v>
      </c>
      <c r="G21" s="6"/>
      <c r="H21" s="5" t="s">
        <v>67</v>
      </c>
      <c r="I21" s="30">
        <v>2</v>
      </c>
      <c r="J21" s="30">
        <v>2</v>
      </c>
      <c r="K21" s="31"/>
      <c r="L21" s="7"/>
      <c r="M21" s="7"/>
    </row>
    <row r="22" ht="91" customHeight="1" spans="1:13">
      <c r="A22" s="21"/>
      <c r="B22" s="17" t="s">
        <v>68</v>
      </c>
      <c r="C22" s="17" t="s">
        <v>69</v>
      </c>
      <c r="D22" s="22" t="s">
        <v>70</v>
      </c>
      <c r="E22" s="23"/>
      <c r="F22" s="17" t="s">
        <v>71</v>
      </c>
      <c r="G22" s="24"/>
      <c r="H22" s="25">
        <v>0.9</v>
      </c>
      <c r="I22" s="39">
        <v>2</v>
      </c>
      <c r="J22" s="39">
        <v>2</v>
      </c>
      <c r="K22" s="40"/>
      <c r="L22" s="41"/>
      <c r="M22" s="41"/>
    </row>
    <row r="23" ht="25.5" customHeight="1" spans="1:13">
      <c r="A23" s="26" t="s">
        <v>72</v>
      </c>
      <c r="B23" s="27"/>
      <c r="C23" s="27"/>
      <c r="D23" s="27"/>
      <c r="E23" s="27"/>
      <c r="F23" s="27"/>
      <c r="G23" s="27"/>
      <c r="H23" s="27"/>
      <c r="I23" s="42">
        <v>100</v>
      </c>
      <c r="J23" s="42">
        <f>SUM(J14:J22)+M7</f>
        <v>97.084</v>
      </c>
      <c r="K23" s="43"/>
      <c r="L23" s="44"/>
      <c r="M23" s="44"/>
    </row>
    <row r="24" ht="153" customHeight="1" spans="1:13">
      <c r="A24" s="28" t="s">
        <v>73</v>
      </c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</row>
  </sheetData>
  <mergeCells count="83">
    <mergeCell ref="A1:M1"/>
    <mergeCell ref="A2:M2"/>
    <mergeCell ref="A3:B3"/>
    <mergeCell ref="C3:M3"/>
    <mergeCell ref="A4:B4"/>
    <mergeCell ref="C4:G4"/>
    <mergeCell ref="I4:M4"/>
    <mergeCell ref="A5:B5"/>
    <mergeCell ref="C5:G5"/>
    <mergeCell ref="I5:M5"/>
    <mergeCell ref="C6:D6"/>
    <mergeCell ref="E6:F6"/>
    <mergeCell ref="I6:J6"/>
    <mergeCell ref="K6:L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B11:G11"/>
    <mergeCell ref="H11:M11"/>
    <mergeCell ref="B12:G12"/>
    <mergeCell ref="H12:M12"/>
    <mergeCell ref="D13:E13"/>
    <mergeCell ref="F13:G13"/>
    <mergeCell ref="J13:K13"/>
    <mergeCell ref="L13:M13"/>
    <mergeCell ref="D14:E14"/>
    <mergeCell ref="F14:G14"/>
    <mergeCell ref="J14:K14"/>
    <mergeCell ref="L14:M14"/>
    <mergeCell ref="D15:E15"/>
    <mergeCell ref="F15:G15"/>
    <mergeCell ref="J15:K15"/>
    <mergeCell ref="L15:M15"/>
    <mergeCell ref="D16:E16"/>
    <mergeCell ref="F16:G16"/>
    <mergeCell ref="J16:K16"/>
    <mergeCell ref="L16:M16"/>
    <mergeCell ref="D17:E17"/>
    <mergeCell ref="F17:G17"/>
    <mergeCell ref="J17:K17"/>
    <mergeCell ref="L17:M17"/>
    <mergeCell ref="D18:E18"/>
    <mergeCell ref="F18:G18"/>
    <mergeCell ref="J18:K18"/>
    <mergeCell ref="L18:M18"/>
    <mergeCell ref="D19:E19"/>
    <mergeCell ref="F19:G19"/>
    <mergeCell ref="J19:K19"/>
    <mergeCell ref="L19:M19"/>
    <mergeCell ref="D20:E20"/>
    <mergeCell ref="F20:G20"/>
    <mergeCell ref="J20:K20"/>
    <mergeCell ref="L20:M20"/>
    <mergeCell ref="D21:E21"/>
    <mergeCell ref="F21:G21"/>
    <mergeCell ref="J21:K21"/>
    <mergeCell ref="L21:M21"/>
    <mergeCell ref="D22:E22"/>
    <mergeCell ref="F22:G22"/>
    <mergeCell ref="J22:K22"/>
    <mergeCell ref="L22:M22"/>
    <mergeCell ref="A23:H23"/>
    <mergeCell ref="J23:K23"/>
    <mergeCell ref="L23:M23"/>
    <mergeCell ref="A24:M24"/>
    <mergeCell ref="A11:A12"/>
    <mergeCell ref="A13:A22"/>
    <mergeCell ref="B14:B16"/>
    <mergeCell ref="B18:B21"/>
    <mergeCell ref="A6:B10"/>
  </mergeCells>
  <pageMargins left="0.7" right="0.7" top="0.75" bottom="0.75" header="0.3" footer="0.3"/>
  <pageSetup paperSize="9" scale="6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文字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财务部LIU</dc:creator>
  <cp:lastModifiedBy>假</cp:lastModifiedBy>
  <dcterms:created xsi:type="dcterms:W3CDTF">2024-04-23T14:21:00Z</dcterms:created>
  <dcterms:modified xsi:type="dcterms:W3CDTF">2024-05-08T02:11:29Z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O">
    <vt:lpwstr>wqlLaW5nc29mdCBQREYgdG8gV1BTIDkw</vt:lpwstr>
  </property>
  <property fmtid="{D5CDD505-2E9C-101B-9397-08002B2CF9AE}" pid="3" name="Created">
    <vt:filetime>2024-04-23T06:56:13Z</vt:filetime>
  </property>
  <property fmtid="{D5CDD505-2E9C-101B-9397-08002B2CF9AE}" pid="4" name="KSOProductBuildVer">
    <vt:lpwstr>2052-12.1.0.16729</vt:lpwstr>
  </property>
  <property fmtid="{D5CDD505-2E9C-101B-9397-08002B2CF9AE}" pid="5" name="ICV">
    <vt:lpwstr>9FDA022397D84638853D37D2A9F05558_12</vt:lpwstr>
  </property>
</Properties>
</file>