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675"/>
  </bookViews>
  <sheets>
    <sheet name="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<sst xmlns="http://schemas.openxmlformats.org/spreadsheetml/2006/main" count="73" uniqueCount="65">
  <si>
    <t>项目支出绩效自评表</t>
  </si>
  <si>
    <t>（2023年度）</t>
  </si>
  <si>
    <t>项目名称</t>
  </si>
  <si>
    <t>百队杯足球赛经费</t>
  </si>
  <si>
    <t>主管部门</t>
  </si>
  <si>
    <t>北京市体育局</t>
  </si>
  <si>
    <t>实施单位</t>
  </si>
  <si>
    <t>北京市体育总会秘书处</t>
  </si>
  <si>
    <t>项目负责人</t>
  </si>
  <si>
    <t>刘淑靖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</si>
  <si>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</si>
  <si>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</si>
  <si>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</si>
  <si>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</si>
  <si>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</si>
  <si>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</si>
  <si>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</si>
  <si>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</si>
  <si>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</si>
  <si>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</si>
  <si>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——</t>
  </si>
  <si>
    <t>上年结转资金</t>
  </si>
  <si>
    <t>其他资金</t>
  </si>
  <si>
    <t>无</t>
  </si>
  <si>
    <t>年
度
总
体
目
标</t>
  </si>
  <si>
    <t>预期目标</t>
  </si>
  <si>
    <t>实际完成情况</t>
  </si>
  <si>
    <t>百队杯作为本市青少年足球发展重要的赛事成长平台，多年来，为北京足球事业发展培育了众多优秀的管理和后备人才。为落实《北京市足球改革发展总体方案》中打造“百队杯”品牌赛事的重要任务，为市民广泛参与足球运动搭建平台，持续扩大足球人口规模。为将百队杯打造成全国知名的品牌赛事，百队杯将扩大青少年覆盖面等筹措，让每一位喜爱足球运动的孩子都能踢上百队杯。</t>
  </si>
  <si>
    <t>2023年第40届-京东-北京晚报百队杯北京赛区五人制足球赛于8月8日—16日进行，共计9个比赛日，共设立5大赛区，设置覆盖U6至U12的7个组别，参赛球队1139支，竞赛总场次2283场。
八人制足球赛于 2023年8月8日—16日进行，共计9个比赛日，设置覆盖U13至高考学生的8个组别，参赛球队237支，竞赛总场次428场。北京赛区五人制与八人制共进行2711场比赛。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</si>
  <si>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</si>
  <si>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</si>
  <si>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</si>
  <si>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</si>
  <si>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</si>
  <si>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</si>
  <si>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</si>
  <si>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</t>
  </si>
  <si>
    <t>数量指标</t>
  </si>
  <si>
    <r>
      <rPr>
        <sz val="10.5"/>
        <color rgb="FF000000"/>
        <rFont val="仿宋_GB2312"/>
        <charset val="134"/>
      </rPr>
      <t>指标1：</t>
    </r>
    <r>
      <rPr>
        <sz val="10"/>
        <color rgb="FF000000"/>
        <rFont val="仿宋_GB2312"/>
        <charset val="134"/>
      </rPr>
      <t>参加赛事活动运动员人数</t>
    </r>
  </si>
  <si>
    <r>
      <rPr>
        <sz val="10.5"/>
        <color rgb="FF000000"/>
        <rFont val="仿宋_GB2312"/>
        <charset val="134"/>
      </rPr>
      <t>指标2：组织比赛场次</t>
    </r>
  </si>
  <si>
    <r>
      <rPr>
        <sz val="10.5"/>
        <color rgb="FF000000"/>
        <rFont val="仿宋_GB2312"/>
        <charset val="134"/>
      </rPr>
      <t>指标3：参加赛事活动运动队数量</t>
    </r>
  </si>
  <si>
    <t>质量指标</t>
  </si>
  <si>
    <r>
      <rPr>
        <sz val="10.5"/>
        <color rgb="FF000000"/>
        <rFont val="仿宋_GB2312"/>
        <charset val="134"/>
      </rPr>
      <t>指标1：赛事活动服务保障合格率</t>
    </r>
  </si>
  <si>
    <r>
      <rPr>
        <sz val="10.5"/>
        <color rgb="FF000000"/>
        <rFont val="仿宋_GB2312"/>
        <charset val="134"/>
      </rPr>
      <t>指标2：赛事活动运行标准合格率</t>
    </r>
  </si>
  <si>
    <t>时效指标</t>
  </si>
  <si>
    <t>指标1：赛事任务完成及时率</t>
  </si>
  <si>
    <t>成本指标</t>
  </si>
  <si>
    <t>经济成本指标</t>
  </si>
  <si>
    <t>指标1：经济成本指标</t>
  </si>
  <si>
    <t>效益指标</t>
  </si>
  <si>
    <t>社会效益指标</t>
  </si>
  <si>
    <r>
      <rPr>
        <sz val="10.5"/>
        <color rgb="FF000000"/>
        <rFont val="仿宋_GB2312"/>
        <charset val="134"/>
      </rPr>
      <t>指标1：提高体育竞赛活动影响力</t>
    </r>
  </si>
  <si>
    <t>需加大宣传力度</t>
  </si>
  <si>
    <t>指标2：加速培养发现青少年体育人才</t>
  </si>
  <si>
    <t>可持续影响指标</t>
  </si>
  <si>
    <r>
      <rPr>
        <sz val="9"/>
        <color rgb="FF000000"/>
        <rFont val="宋体"/>
        <charset val="134"/>
      </rPr>
      <t>指标1：促进青少年养成运动习惯，培养终身体育爱好者</t>
    </r>
  </si>
  <si>
    <r>
      <rPr>
        <sz val="9"/>
        <color rgb="FF000000"/>
        <rFont val="宋体"/>
        <charset val="134"/>
      </rPr>
      <t>指标2：养成青少年健全人格</t>
    </r>
  </si>
  <si>
    <t>已增加嘉年华形式</t>
  </si>
  <si>
    <t>满意度指标</t>
  </si>
  <si>
    <t>服务对象满意度指标</t>
  </si>
  <si>
    <r>
      <rPr>
        <sz val="10.5"/>
        <color rgb="FF000000"/>
        <rFont val="仿宋_GB2312"/>
        <charset val="134"/>
      </rPr>
      <t>指标1：参加比赛运动员满意度</t>
    </r>
  </si>
  <si>
    <t>个别天气因素导致</t>
  </si>
  <si>
    <r>
      <rPr>
        <sz val="10.5"/>
        <color rgb="FF000000"/>
        <rFont val="仿宋_GB2312"/>
        <charset val="134"/>
      </rPr>
      <t>指标2：承办单位对赛事满意度</t>
    </r>
  </si>
  <si>
    <t>总分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</si>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</sst>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</numFmts>
  <fonts count="32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2"/>
      <color indexed="8"/>
      <name val="宋体"/>
      <charset val="134"/>
    </font>
    <font>
      <sz val="16"/>
      <color indexed="8"/>
      <name val="黑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0.5"/>
      <color rgb="FF000000"/>
      <name val="仿宋_GB2312"/>
      <charset val="134"/>
    </font>
    <font>
      <sz val="10.5"/>
      <color indexed="8"/>
      <name val="仿宋_GB2312"/>
      <charset val="134"/>
    </font>
    <font>
      <b/>
      <sz val="10"/>
      <color indexed="8"/>
      <name val="宋体"/>
      <charset val="134"/>
    </font>
    <font>
      <sz val="10.5"/>
      <name val="仿宋_GB2312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2"/>
      <name val="宋体"/>
      <charset val="134"/>
    </font>
    <font>
      <sz val="10"/>
      <color rgb="FF000000"/>
      <name val="仿宋_GB2312"/>
      <charset val="134"/>
    </font>
    <font>
      <sz val="9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5117038483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4506668294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5117038483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4506668294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5117038483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45066682943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5117038483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45066682943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5117038483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4506668294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5117038483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45066682943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20" fillId="5" borderId="11" applyNumberFormat="0" applyAlignment="0" applyProtection="0">
      <alignment vertical="center"/>
    </xf>
    <xf numFmtId="0" fontId="21" fillId="5" borderId="10" applyNumberFormat="0" applyAlignment="0" applyProtection="0">
      <alignment vertical="center"/>
    </xf>
    <xf numFmtId="0" fontId="22" fillId="6" borderId="12" applyNumberFormat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0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0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9" fillId="0" borderId="0"/>
  </cellStyleXfs>
  <cellXfs count="41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Fill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43" fontId="5" fillId="0" borderId="1" xfId="1" applyFont="1" applyBorder="1" applyAlignment="1">
      <alignment horizontal="center" vertical="center" wrapText="1"/>
    </xf>
    <xf numFmtId="43" fontId="5" fillId="0" borderId="1" xfId="1" applyFont="1" applyFill="1" applyBorder="1" applyAlignment="1">
      <alignment horizontal="center" vertical="center" wrapText="1"/>
    </xf>
    <xf numFmtId="176" fontId="5" fillId="0" borderId="1" xfId="3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5" fillId="0" borderId="2" xfId="0" applyFont="1" applyBorder="1" applyAlignment="1">
      <alignment horizontal="right"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6" fillId="0" borderId="1" xfId="49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wrapText="1"/>
    </xf>
    <xf numFmtId="49" fontId="10" fillId="2" borderId="1" xfId="49" applyNumberFormat="1" applyFont="1" applyFill="1" applyBorder="1" applyAlignment="1">
      <alignment horizontal="center" vertical="center" wrapText="1"/>
    </xf>
    <xf numFmtId="10" fontId="5" fillId="0" borderId="1" xfId="1" applyNumberFormat="1" applyFont="1" applyBorder="1" applyAlignment="1">
      <alignment vertical="center" wrapText="1"/>
    </xf>
    <xf numFmtId="0" fontId="5" fillId="0" borderId="1" xfId="1" applyNumberFormat="1" applyFont="1" applyBorder="1" applyAlignment="1">
      <alignment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 wrapText="1"/>
    </xf>
    <xf numFmtId="43" fontId="9" fillId="0" borderId="5" xfId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9"/>
  <sheetViews>
    <sheetView tabSelected="1" zoomScale="87" zoomScaleNormal="87" topLeftCell="B1" workbookViewId="0">
      <selection activeCell="J27" sqref="J27:K27"/>
    </sheetView>
  </sheetViews>
  <sheetFormatPr defaultColWidth="9" defaultRowHeight="13.5"/>
  <cols>
    <col min="1" max="1" width="11.175" style="6" customWidth="1"/>
    <col min="2" max="2" width="10.3833333333333" style="6" customWidth="1"/>
    <col min="3" max="3" width="18.075" style="6" customWidth="1"/>
    <col min="4" max="4" width="44.225" style="6" customWidth="1"/>
    <col min="5" max="6" width="11.875" style="7" customWidth="1"/>
    <col min="7" max="7" width="11.875" style="6" customWidth="1"/>
    <col min="8" max="8" width="6.775" style="6" customWidth="1"/>
    <col min="9" max="9" width="7.88333333333333" style="7" customWidth="1"/>
    <col min="10" max="10" width="16.1333333333333" style="6" customWidth="1"/>
  </cols>
  <sheetData>
    <row r="1" ht="15.75" customHeight="1" spans="1:10">
      <c r="A1" s="8"/>
      <c r="B1" s="8"/>
      <c r="C1" s="8"/>
      <c r="D1" s="8"/>
      <c r="E1" s="9"/>
      <c r="F1" s="9"/>
      <c r="G1" s="8"/>
      <c r="H1" s="8"/>
      <c r="I1" s="9"/>
      <c r="J1" s="8"/>
    </row>
    <row r="2" ht="20.25" spans="1:10">
      <c r="A2" s="10" t="s">
        <v>0</v>
      </c>
      <c r="B2" s="10"/>
      <c r="C2" s="10"/>
      <c r="D2" s="10"/>
      <c r="E2" s="10"/>
      <c r="F2" s="10"/>
      <c r="G2" s="10"/>
      <c r="H2" s="10"/>
      <c r="I2" s="10"/>
      <c r="J2" s="10"/>
    </row>
    <row r="3" s="1" customFormat="1" ht="17.25" customHeight="1" spans="1:10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</row>
    <row r="4" ht="18.75" customHeight="1" spans="1:10">
      <c r="A4" s="12" t="s">
        <v>2</v>
      </c>
      <c r="B4" s="12"/>
      <c r="C4" s="12"/>
      <c r="D4" s="12" t="s">
        <v>3</v>
      </c>
      <c r="E4" s="12"/>
      <c r="F4" s="12"/>
      <c r="G4" s="12"/>
      <c r="H4" s="12"/>
      <c r="I4" s="12"/>
      <c r="J4" s="12"/>
    </row>
    <row r="5" ht="18.75" customHeight="1" spans="1:10">
      <c r="A5" s="12" t="s">
        <v>4</v>
      </c>
      <c r="B5" s="12"/>
      <c r="C5" s="12"/>
      <c r="D5" s="12" t="s">
        <v>5</v>
      </c>
      <c r="E5" s="12"/>
      <c r="F5" s="12" t="s">
        <v>6</v>
      </c>
      <c r="G5" s="12"/>
      <c r="H5" s="12"/>
      <c r="I5" s="35" t="s">
        <v>7</v>
      </c>
      <c r="J5" s="35"/>
    </row>
    <row r="6" ht="18.75" customHeight="1" spans="1:10">
      <c r="A6" s="12" t="s">
        <v>8</v>
      </c>
      <c r="B6" s="12"/>
      <c r="C6" s="12"/>
      <c r="D6" s="12" t="s">
        <v>9</v>
      </c>
      <c r="E6" s="12"/>
      <c r="F6" s="12" t="s">
        <v>10</v>
      </c>
      <c r="G6" s="12"/>
      <c r="H6" s="12"/>
      <c r="I6" s="12">
        <v>55533373</v>
      </c>
      <c r="J6" s="12"/>
    </row>
    <row r="7" s="2" customFormat="1" ht="27" customHeight="1" spans="1:10">
      <c r="A7" s="12" t="s">
        <v>11</v>
      </c>
      <c r="B7" s="12"/>
      <c r="C7" s="12"/>
      <c r="D7" s="12"/>
      <c r="E7" s="12" t="s">
        <v>12</v>
      </c>
      <c r="F7" s="12" t="s">
        <v>13</v>
      </c>
      <c r="G7" s="12" t="s">
        <v>14</v>
      </c>
      <c r="H7" s="12" t="s">
        <v>15</v>
      </c>
      <c r="I7" s="12" t="s">
        <v>16</v>
      </c>
      <c r="J7" s="12" t="s">
        <v>17</v>
      </c>
    </row>
    <row r="8" ht="17.25" customHeight="1" spans="1:10">
      <c r="A8" s="12"/>
      <c r="B8" s="12"/>
      <c r="C8" s="12"/>
      <c r="D8" s="13" t="s">
        <v>18</v>
      </c>
      <c r="E8" s="14">
        <v>434.6824</v>
      </c>
      <c r="F8" s="15">
        <v>434.6824</v>
      </c>
      <c r="G8" s="12">
        <v>434.6824</v>
      </c>
      <c r="H8" s="16">
        <v>10</v>
      </c>
      <c r="I8" s="36">
        <f>G8/F8</f>
        <v>1</v>
      </c>
      <c r="J8" s="37">
        <f>H8*I8</f>
        <v>10</v>
      </c>
    </row>
    <row r="9" ht="17.25" customHeight="1" spans="1:10">
      <c r="A9" s="12"/>
      <c r="B9" s="12"/>
      <c r="C9" s="12"/>
      <c r="D9" s="17" t="s">
        <v>19</v>
      </c>
      <c r="E9" s="14">
        <v>434.6824</v>
      </c>
      <c r="F9" s="15">
        <v>434.6824</v>
      </c>
      <c r="G9" s="12">
        <v>434.6824</v>
      </c>
      <c r="H9" s="16" t="s">
        <v>20</v>
      </c>
      <c r="I9" s="36">
        <f t="shared" ref="I9:I11" si="0">G9/F9</f>
        <v>1</v>
      </c>
      <c r="J9" s="16" t="s">
        <v>20</v>
      </c>
    </row>
    <row r="10" ht="17.25" customHeight="1" spans="1:10">
      <c r="A10" s="12"/>
      <c r="B10" s="12"/>
      <c r="C10" s="12"/>
      <c r="D10" s="18" t="s">
        <v>21</v>
      </c>
      <c r="E10" s="14">
        <v>0</v>
      </c>
      <c r="F10" s="15">
        <v>0</v>
      </c>
      <c r="G10" s="12"/>
      <c r="H10" s="16" t="s">
        <v>20</v>
      </c>
      <c r="I10" s="36"/>
      <c r="J10" s="16" t="s">
        <v>20</v>
      </c>
    </row>
    <row r="11" ht="17.25" customHeight="1" spans="1:10">
      <c r="A11" s="12"/>
      <c r="B11" s="12"/>
      <c r="C11" s="12"/>
      <c r="D11" s="17" t="s">
        <v>22</v>
      </c>
      <c r="E11" s="12" t="s">
        <v>23</v>
      </c>
      <c r="F11" s="12"/>
      <c r="G11" s="19"/>
      <c r="H11" s="20" t="s">
        <v>20</v>
      </c>
      <c r="I11" s="36"/>
      <c r="J11" s="20" t="s">
        <v>20</v>
      </c>
    </row>
    <row r="12" ht="21" customHeight="1" spans="1:10">
      <c r="A12" s="12" t="s">
        <v>24</v>
      </c>
      <c r="B12" s="12" t="s">
        <v>25</v>
      </c>
      <c r="C12" s="12"/>
      <c r="D12" s="12"/>
      <c r="E12" s="12"/>
      <c r="F12" s="12" t="s">
        <v>26</v>
      </c>
      <c r="G12" s="12"/>
      <c r="H12" s="12"/>
      <c r="I12" s="12"/>
      <c r="J12" s="12"/>
    </row>
    <row r="13" ht="81.75" customHeight="1" spans="1:10">
      <c r="A13" s="19"/>
      <c r="B13" s="21" t="s">
        <v>27</v>
      </c>
      <c r="C13" s="22"/>
      <c r="D13" s="22"/>
      <c r="E13" s="23"/>
      <c r="F13" s="24" t="s">
        <v>28</v>
      </c>
      <c r="G13" s="25"/>
      <c r="H13" s="25"/>
      <c r="I13" s="25"/>
      <c r="J13" s="38"/>
    </row>
    <row r="14" s="3" customFormat="1" ht="32.25" customHeight="1" spans="1:10">
      <c r="A14" s="12" t="s">
        <v>29</v>
      </c>
      <c r="B14" s="12" t="s">
        <v>30</v>
      </c>
      <c r="C14" s="12" t="s">
        <v>31</v>
      </c>
      <c r="D14" s="12" t="s">
        <v>32</v>
      </c>
      <c r="E14" s="12" t="s">
        <v>33</v>
      </c>
      <c r="F14" s="12" t="s">
        <v>34</v>
      </c>
      <c r="G14" s="12"/>
      <c r="H14" s="12" t="s">
        <v>15</v>
      </c>
      <c r="I14" s="12" t="s">
        <v>17</v>
      </c>
      <c r="J14" s="12" t="s">
        <v>35</v>
      </c>
    </row>
    <row r="15" s="4" customFormat="1" ht="19.5" customHeight="1" spans="1:10">
      <c r="A15" s="12"/>
      <c r="B15" s="26" t="s">
        <v>36</v>
      </c>
      <c r="C15" s="27" t="s">
        <v>37</v>
      </c>
      <c r="D15" s="28" t="s">
        <v>38</v>
      </c>
      <c r="E15" s="29">
        <v>8000</v>
      </c>
      <c r="F15" s="29">
        <v>15555</v>
      </c>
      <c r="G15" s="29"/>
      <c r="H15" s="29">
        <v>5</v>
      </c>
      <c r="I15" s="29">
        <v>5</v>
      </c>
      <c r="J15" s="19"/>
    </row>
    <row r="16" s="4" customFormat="1" ht="19.5" customHeight="1" spans="1:10">
      <c r="A16" s="12"/>
      <c r="B16" s="26"/>
      <c r="C16" s="27"/>
      <c r="D16" s="28" t="s">
        <v>39</v>
      </c>
      <c r="E16" s="29">
        <v>1200</v>
      </c>
      <c r="F16" s="29">
        <v>2000</v>
      </c>
      <c r="G16" s="29"/>
      <c r="H16" s="29">
        <v>10</v>
      </c>
      <c r="I16" s="29">
        <v>10</v>
      </c>
      <c r="J16" s="19"/>
    </row>
    <row r="17" s="4" customFormat="1" ht="19.5" customHeight="1" spans="1:10">
      <c r="A17" s="12"/>
      <c r="B17" s="26"/>
      <c r="C17" s="27"/>
      <c r="D17" s="28" t="s">
        <v>40</v>
      </c>
      <c r="E17" s="29">
        <v>600</v>
      </c>
      <c r="F17" s="29">
        <v>1197</v>
      </c>
      <c r="G17" s="29"/>
      <c r="H17" s="29">
        <v>5</v>
      </c>
      <c r="I17" s="29">
        <v>5</v>
      </c>
      <c r="J17" s="19"/>
    </row>
    <row r="18" s="4" customFormat="1" ht="19.5" customHeight="1" spans="1:10">
      <c r="A18" s="12"/>
      <c r="B18" s="26"/>
      <c r="C18" s="27" t="s">
        <v>41</v>
      </c>
      <c r="D18" s="28" t="s">
        <v>42</v>
      </c>
      <c r="E18" s="30">
        <v>0.9</v>
      </c>
      <c r="F18" s="30">
        <v>0.95</v>
      </c>
      <c r="G18" s="30"/>
      <c r="H18" s="30">
        <v>10</v>
      </c>
      <c r="I18" s="30">
        <v>10</v>
      </c>
      <c r="J18" s="19"/>
    </row>
    <row r="19" s="4" customFormat="1" ht="19.5" customHeight="1" spans="1:10">
      <c r="A19" s="12"/>
      <c r="B19" s="26"/>
      <c r="C19" s="27"/>
      <c r="D19" s="28" t="s">
        <v>43</v>
      </c>
      <c r="E19" s="30">
        <v>0.9</v>
      </c>
      <c r="F19" s="30">
        <v>0.9</v>
      </c>
      <c r="G19" s="30"/>
      <c r="H19" s="30">
        <v>10</v>
      </c>
      <c r="I19" s="30">
        <v>10</v>
      </c>
      <c r="J19" s="19"/>
    </row>
    <row r="20" s="4" customFormat="1" ht="19.5" customHeight="1" spans="1:10">
      <c r="A20" s="12"/>
      <c r="B20" s="26"/>
      <c r="C20" s="27" t="s">
        <v>44</v>
      </c>
      <c r="D20" s="28" t="s">
        <v>45</v>
      </c>
      <c r="E20" s="29">
        <v>0.9</v>
      </c>
      <c r="F20" s="29">
        <v>0.9</v>
      </c>
      <c r="G20" s="29"/>
      <c r="H20" s="29">
        <v>10</v>
      </c>
      <c r="I20" s="29">
        <v>10</v>
      </c>
      <c r="J20" s="19"/>
    </row>
    <row r="21" s="4" customFormat="1" ht="19.5" customHeight="1" spans="1:10">
      <c r="A21" s="12"/>
      <c r="B21" s="27" t="s">
        <v>46</v>
      </c>
      <c r="C21" s="27" t="s">
        <v>47</v>
      </c>
      <c r="D21" s="28" t="s">
        <v>48</v>
      </c>
      <c r="E21" s="29">
        <v>434.6824</v>
      </c>
      <c r="F21" s="29">
        <v>434.6824</v>
      </c>
      <c r="G21" s="29"/>
      <c r="H21" s="29">
        <v>10</v>
      </c>
      <c r="I21" s="29">
        <v>10</v>
      </c>
      <c r="J21" s="19"/>
    </row>
    <row r="22" s="4" customFormat="1" ht="19.5" customHeight="1" spans="1:10">
      <c r="A22" s="12"/>
      <c r="B22" s="26" t="s">
        <v>49</v>
      </c>
      <c r="C22" s="27" t="s">
        <v>50</v>
      </c>
      <c r="D22" s="28" t="s">
        <v>51</v>
      </c>
      <c r="E22" s="30">
        <v>0.8</v>
      </c>
      <c r="F22" s="30">
        <v>0.77</v>
      </c>
      <c r="G22" s="30"/>
      <c r="H22" s="29">
        <v>5</v>
      </c>
      <c r="I22" s="30">
        <v>4</v>
      </c>
      <c r="J22" s="19" t="s">
        <v>52</v>
      </c>
    </row>
    <row r="23" s="4" customFormat="1" ht="19.5" customHeight="1" spans="1:10">
      <c r="A23" s="12"/>
      <c r="B23" s="26"/>
      <c r="C23" s="27"/>
      <c r="D23" s="28" t="s">
        <v>53</v>
      </c>
      <c r="E23" s="30">
        <v>0.8</v>
      </c>
      <c r="F23" s="30">
        <v>0.8</v>
      </c>
      <c r="G23" s="30"/>
      <c r="H23" s="29">
        <v>5</v>
      </c>
      <c r="I23" s="29">
        <v>5</v>
      </c>
      <c r="J23" s="19"/>
    </row>
    <row r="24" s="4" customFormat="1" ht="19.5" customHeight="1" spans="1:10">
      <c r="A24" s="12"/>
      <c r="B24" s="26"/>
      <c r="C24" s="27" t="s">
        <v>54</v>
      </c>
      <c r="D24" s="28" t="s">
        <v>55</v>
      </c>
      <c r="E24" s="30">
        <v>0.8</v>
      </c>
      <c r="F24" s="30">
        <v>0.8</v>
      </c>
      <c r="G24" s="30"/>
      <c r="H24" s="30">
        <v>5</v>
      </c>
      <c r="I24" s="30">
        <v>5</v>
      </c>
      <c r="J24" s="19"/>
    </row>
    <row r="25" s="4" customFormat="1" ht="19.5" customHeight="1" spans="1:10">
      <c r="A25" s="12"/>
      <c r="B25" s="26"/>
      <c r="C25" s="27"/>
      <c r="D25" s="28" t="s">
        <v>56</v>
      </c>
      <c r="E25" s="30">
        <v>0.8</v>
      </c>
      <c r="F25" s="30">
        <v>0.78</v>
      </c>
      <c r="G25" s="30"/>
      <c r="H25" s="30">
        <v>5</v>
      </c>
      <c r="I25" s="30">
        <v>4</v>
      </c>
      <c r="J25" s="19" t="s">
        <v>57</v>
      </c>
    </row>
    <row r="26" s="4" customFormat="1" ht="19.5" customHeight="1" spans="1:10">
      <c r="A26" s="12"/>
      <c r="B26" s="26" t="s">
        <v>58</v>
      </c>
      <c r="C26" s="26" t="s">
        <v>59</v>
      </c>
      <c r="D26" s="28" t="s">
        <v>60</v>
      </c>
      <c r="E26" s="29">
        <v>0.9</v>
      </c>
      <c r="F26" s="29">
        <v>0.89</v>
      </c>
      <c r="G26" s="29"/>
      <c r="H26" s="29">
        <v>5</v>
      </c>
      <c r="I26" s="29">
        <v>4</v>
      </c>
      <c r="J26" s="19" t="s">
        <v>61</v>
      </c>
    </row>
    <row r="27" s="5" customFormat="1" ht="19.5" customHeight="1" spans="1:10">
      <c r="A27" s="12"/>
      <c r="B27" s="26"/>
      <c r="C27" s="26"/>
      <c r="D27" s="28" t="s">
        <v>62</v>
      </c>
      <c r="E27" s="29">
        <v>0.9</v>
      </c>
      <c r="F27" s="29">
        <v>0.98</v>
      </c>
      <c r="G27" s="29"/>
      <c r="H27" s="29">
        <v>5</v>
      </c>
      <c r="I27" s="29">
        <v>5</v>
      </c>
      <c r="J27" s="39"/>
    </row>
    <row r="28" s="4" customFormat="1" ht="21" customHeight="1" spans="1:10">
      <c r="A28" s="31" t="s">
        <v>63</v>
      </c>
      <c r="B28" s="32"/>
      <c r="C28" s="32"/>
      <c r="D28" s="32"/>
      <c r="E28" s="32"/>
      <c r="F28" s="32"/>
      <c r="G28" s="32"/>
      <c r="H28" s="32">
        <f>SUM(H15:H27)+H8</f>
        <v>100</v>
      </c>
      <c r="I28" s="32">
        <f>SUM(I15:I27)+J8</f>
        <v>97</v>
      </c>
      <c r="J28" s="40" t="s">
        <v>20</v>
      </c>
    </row>
    <row r="29" ht="120" customHeight="1" spans="1:10">
      <c r="A29" s="33" t="s">
        <v>64</v>
      </c>
      <c r="B29" s="33"/>
      <c r="C29" s="33"/>
      <c r="D29" s="33"/>
      <c r="E29" s="34"/>
      <c r="F29" s="34"/>
      <c r="G29" s="33"/>
      <c r="H29" s="33"/>
      <c r="I29" s="34"/>
      <c r="J29" s="33"/>
    </row>
  </sheetData>
  <mergeCells count="44">
    <mergeCell ref="A1:J1"/>
    <mergeCell ref="A2:J2"/>
    <mergeCell ref="A3:J3"/>
    <mergeCell ref="A4:C4"/>
    <mergeCell ref="D4:J4"/>
    <mergeCell ref="A5:C5"/>
    <mergeCell ref="D5:E5"/>
    <mergeCell ref="F5:H5"/>
    <mergeCell ref="I5:J5"/>
    <mergeCell ref="A6:C6"/>
    <mergeCell ref="D6:E6"/>
    <mergeCell ref="F6:H6"/>
    <mergeCell ref="I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A28:G28"/>
    <mergeCell ref="A29:J29"/>
    <mergeCell ref="A12:A13"/>
    <mergeCell ref="A14:A27"/>
    <mergeCell ref="B15:B20"/>
    <mergeCell ref="B22:B25"/>
    <mergeCell ref="B26:B27"/>
    <mergeCell ref="C15:C17"/>
    <mergeCell ref="C18:C19"/>
    <mergeCell ref="C22:C23"/>
    <mergeCell ref="C24:C25"/>
    <mergeCell ref="C26:C27"/>
    <mergeCell ref="A7:C11"/>
  </mergeCells>
  <printOptions horizontalCentered="1"/>
  <pageMargins left="0.393055555555556" right="0.393055555555556" top="0.590277777777778" bottom="0.590277777777778" header="0.313888888888889" footer="0.393055555555556"/>
  <pageSetup paperSize="9" scale="8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左建业</cp:lastModifiedBy>
  <dcterms:created xsi:type="dcterms:W3CDTF">2019-04-10T18:20:00Z</dcterms:created>
  <dcterms:modified xsi:type="dcterms:W3CDTF">2024-04-17T09:03:41Z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2052-12.1.0.16412</vt:lpwstr>
  </property>
  <property fmtid="{D5CDD505-2E9C-101B-9397-08002B2CF9AE}" pid="3" name="ICV">
    <vt:lpwstr>2CBF726E41D4439DBA07842D8A4DAF19_13</vt:lpwstr>
  </property>
</Properties>
</file>