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<sst xmlns="http://schemas.openxmlformats.org/spreadsheetml/2006/main" count="62" uniqueCount="58">
  <si>
    <t>项目支出绩效自评表</t>
  </si>
  <si>
    <t>（2023年度）</t>
  </si>
  <si>
    <t>项目名称</t>
  </si>
  <si>
    <t>国际滑联世界花样滑冰大奖赛总决赛</t>
  </si>
  <si>
    <t>主管部门</t>
  </si>
  <si>
    <t>北京市体育局</t>
  </si>
  <si>
    <t>实施单位</t>
  </si>
  <si>
    <t>北京市体育竞赛管理和国
际交流中心</t>
  </si>
  <si>
    <t>项目负责人</t>
  </si>
  <si>
    <t>贺磊</t>
  </si>
  <si>
    <t>联系电话</t>
  </si>
  <si>
    <t>项目资金
（万元）</t>
  </si>
  <si>
    <t>年初预算数</t>
  </si>
  <si>
    <t>全年预算数</t>
  </si>
  <si>
    <t>全年执行数</t>
  </si>
  <si>
    <t>分值</t>
  </si>
  <si>
    <t>执行率</t>
  </si>
  <si>
    <t>得分</t>
  </si>
  <si>
    <t>年度资金总额：</t>
  </si>
  <si>
    <t>577.484755</t>
  </si>
  <si>
    <t>其中：当年财政拨款</t>
  </si>
  <si>
    <t>上年结转资金</t>
  </si>
  <si>
    <t>其他资金</t>
  </si>
  <si>
    <t>年度
总体
目标</t>
  </si>
  <si>
    <t>预期目标</t>
  </si>
  <si>
    <t>实际完成情况</t>
  </si>
  <si>
    <t>国际滑联世界花样滑冰大奖赛总决赛，是国际滑冰联盟（ISU）主办的国际A类赛事，竞赛项目包括男子单人滑、女子单人滑、双人滑和冰上舞蹈四个分项。2023-2024 赛季大奖赛总决赛于12月7日至10日在京举行，参赛选手为大奖赛前六站分站赛各单项积分前六名的选手，约72人。该项赛事的举办是落实习近平总书记关于冬奥遗产赛后利用相关工作重要指示精神的实际举措，是巩固扩大“三亿人参与冰雪运动 ”成果的具体行动，将为助力北京国际交往中心功能建设和首都国际体育名城建设发挥重要作用。此外，该项赛事的举办可以促进体育产业带的发展，可以提供竞赛实践与锻炼机会，可以提供国际体育交流平台，实现可持续性发展的目标。</t>
  </si>
  <si>
    <t>国际滑联世界花样滑冰大奖赛总决赛，是国际滑冰联（ISU）主办的国际A类赛事，竞赛项目包括男子单人滑、女子单人滑、双人滑和冰上舞蹈四个分项。2023-2024赛季大奖赛总决赛于12月7日至10日在京举行，参赛选手为大奖赛前六站分站赛各单项积分前六名的选手，约72人。该项赛事的举办是落实习近平总书记关于冬奥遗产赛后利用相关工作重要指示精神的实际举措，是巩固扩大“三亿人参与冰雪运动 ”成果的具体行动，将为助力北京国际交往中心功能建设和首都国际体育名城建设发挥重要作用。此外，该项赛事的举办可以促进体育产业带的发展，可以提供竞赛实践与锻炼机会，可以提供国际体育交流平台，实现可持续性发展的目标。</t>
  </si>
  <si>
    <t>绩效指标</t>
  </si>
  <si>
    <t>一级指标</t>
  </si>
  <si>
    <t>二级指标</t>
  </si>
  <si>
    <t>三级指标</t>
  </si>
  <si>
    <t>年度
指标值</t>
  </si>
  <si>
    <t>实际
完成值</t>
  </si>
  <si>
    <t>偏差原因
分析及改
进措施</t>
  </si>
  <si>
    <t>产
出
指
标
（60分）</t>
  </si>
  <si>
    <t>数量指标</t>
  </si>
  <si>
    <t>参赛队伍数量</t>
  </si>
  <si>
    <t>≥8支</t>
  </si>
  <si>
    <t>12支</t>
  </si>
  <si>
    <t>参赛国家数量</t>
  </si>
  <si>
    <t>≥8个</t>
  </si>
  <si>
    <t>12个</t>
  </si>
  <si>
    <t>质量指标</t>
  </si>
  <si>
    <t>关注体育赛事人次</t>
  </si>
  <si>
    <t>≥500000人次</t>
  </si>
  <si>
    <t>500000人次</t>
  </si>
  <si>
    <t>比赛场地硬件设施合
格率</t>
  </si>
  <si>
    <t>≥80%</t>
  </si>
  <si>
    <t>成
本
指
标
（10分）</t>
  </si>
  <si>
    <t>经济成本
指标</t>
  </si>
  <si>
    <t>赛事活动运行成本</t>
  </si>
  <si>
    <t>≤1530.742885万元</t>
  </si>
  <si>
    <t>577.484755万元</t>
  </si>
  <si>
    <t>效
益
指
标
（20分）</t>
  </si>
  <si>
    <t>社会效益
指标</t>
  </si>
  <si>
    <t>对提升项目认知度的促进程度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</si>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</sst>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______@"/>
  </numFmts>
  <fonts count="28">
    <font>
      <sz val="11"/>
      <color rgb="FF000000"/>
      <name val="Arial"/>
      <charset val="204"/>
    </font>
    <font>
      <b/>
      <sz val="15"/>
      <name val="黑体"/>
      <charset val="134"/>
    </font>
    <font>
      <sz val="11"/>
      <color rgb="FF000000"/>
      <name val="黑体"/>
      <charset val="204"/>
    </font>
    <font>
      <sz val="10"/>
      <name val="宋体"/>
      <charset val="204"/>
    </font>
    <font>
      <sz val="10"/>
      <color rgb="FF000000"/>
      <name val="宋体"/>
      <charset val="204"/>
    </font>
    <font>
      <sz val="10"/>
      <name val="宋体"/>
      <charset val="134"/>
    </font>
    <font>
      <sz val="10"/>
      <color rgb="FF000000"/>
      <name val="宋体"/>
      <charset val="134"/>
    </font>
    <font>
      <u/>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3" borderId="7" applyNumberFormat="0" applyAlignment="0" applyProtection="0">
      <alignment vertical="center"/>
    </xf>
    <xf numFmtId="0" fontId="18" fillId="4" borderId="8" applyNumberFormat="0" applyAlignment="0" applyProtection="0">
      <alignment vertical="center"/>
    </xf>
    <xf numFmtId="0" fontId="19" fillId="4" borderId="7" applyNumberFormat="0" applyAlignment="0" applyProtection="0">
      <alignment vertical="center"/>
    </xf>
    <xf numFmtId="0" fontId="20" fillId="5"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3">
    <xf numFmtId="49" fontId="0" fillId="0" borderId="0" xfId="0" applyNumberFormat="1" applyFill="1" applyBorder="1" applyAlignment="1">
      <alignment horizontal="left" vertical="top" wrapText="1"/>
    </xf>
    <xf numFmtId="0" fontId="1"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4" fillId="0" borderId="0" xfId="0" applyFont="1" applyFill="1" applyBorder="1" applyAlignment="1">
      <alignment horizontal="left" vertical="top"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5" fillId="0" borderId="1" xfId="0" applyFont="1" applyFill="1" applyBorder="1" applyAlignment="1">
      <alignment vertical="center" wrapText="1"/>
    </xf>
    <xf numFmtId="0" fontId="4" fillId="0" borderId="1" xfId="0" applyFont="1" applyFill="1" applyBorder="1" applyAlignment="1">
      <alignment vertical="center" wrapText="1"/>
    </xf>
    <xf numFmtId="176" fontId="4" fillId="0" borderId="1" xfId="0" applyNumberFormat="1" applyFont="1" applyFill="1" applyBorder="1" applyAlignment="1">
      <alignment horizontal="right" vertical="center" wrapText="1"/>
    </xf>
    <xf numFmtId="176" fontId="6" fillId="0" borderId="1" xfId="0" applyNumberFormat="1" applyFont="1" applyFill="1" applyBorder="1" applyAlignment="1">
      <alignment horizontal="right" vertical="center" wrapText="1"/>
    </xf>
    <xf numFmtId="176" fontId="5" fillId="0" borderId="1" xfId="0" applyNumberFormat="1" applyFont="1" applyFill="1" applyBorder="1" applyAlignment="1">
      <alignment horizontal="right" vertical="center" wrapText="1"/>
    </xf>
    <xf numFmtId="0" fontId="5" fillId="0" borderId="1" xfId="0" applyFont="1" applyFill="1" applyBorder="1" applyAlignment="1">
      <alignment horizontal="right" vertical="center" wrapText="1"/>
    </xf>
    <xf numFmtId="0" fontId="4" fillId="0" borderId="1" xfId="0" applyFont="1" applyFill="1" applyBorder="1" applyAlignment="1">
      <alignment horizontal="right" vertical="center" wrapText="1"/>
    </xf>
    <xf numFmtId="0" fontId="4" fillId="0" borderId="1" xfId="0" applyFont="1" applyFill="1" applyBorder="1" applyAlignment="1">
      <alignment horizontal="right" vertical="top" wrapText="1"/>
    </xf>
    <xf numFmtId="0" fontId="5" fillId="0" borderId="1" xfId="0" applyFont="1" applyFill="1" applyBorder="1" applyAlignment="1">
      <alignment horizontal="right" vertical="top"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textRotation="255"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textRotation="255" wrapText="1"/>
    </xf>
    <xf numFmtId="1"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textRotation="255"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9" fontId="6" fillId="0" borderId="2"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177" fontId="6" fillId="0" borderId="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top" wrapText="1"/>
    </xf>
    <xf numFmtId="177" fontId="6" fillId="0" borderId="3" xfId="0" applyNumberFormat="1" applyFont="1" applyFill="1" applyBorder="1" applyAlignment="1">
      <alignment horizontal="center" vertical="center" wrapText="1"/>
    </xf>
    <xf numFmtId="177" fontId="4" fillId="0" borderId="3" xfId="0" applyNumberFormat="1" applyFont="1" applyFill="1" applyBorder="1" applyAlignment="1">
      <alignment horizontal="center" vertical="center" wrapText="1"/>
    </xf>
    <xf numFmtId="0" fontId="4" fillId="0" borderId="3" xfId="0"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
  <sheetViews>
    <sheetView tabSelected="1" view="pageBreakPreview" zoomScaleNormal="100" topLeftCell="A4" workbookViewId="0">
      <selection activeCell="J20" sqref="J20:K20"/>
    </sheetView>
  </sheetViews>
  <sheetFormatPr defaultColWidth="10.2833333333333" defaultRowHeight="14"/>
  <cols>
    <col min="1" max="1" width="4.85833333333333" customWidth="1"/>
    <col min="2" max="2" width="9.68333333333333" customWidth="1"/>
    <col min="3" max="3" width="12.2333333333333" customWidth="1"/>
    <col min="4" max="4" width="8.05833333333333" customWidth="1"/>
    <col min="5" max="5" width="14.8333333333333" customWidth="1"/>
    <col min="6" max="6" width="2.85" customWidth="1"/>
    <col min="7" max="7" width="12.6666666666667" customWidth="1"/>
    <col min="8" max="8" width="13.5833333333333" customWidth="1"/>
    <col min="9" max="9" width="7.08333333333333" customWidth="1"/>
    <col min="10" max="10" width="2.675" customWidth="1"/>
    <col min="11" max="11" width="4.53333333333333" customWidth="1"/>
    <col min="12" max="12" width="3.96666666666667" customWidth="1"/>
    <col min="13" max="13" width="13.1666666666667" customWidth="1"/>
  </cols>
  <sheetData>
    <row r="1" ht="20.25" customHeight="1" spans="1:13">
      <c r="A1" s="1" t="s">
        <v>0</v>
      </c>
      <c r="B1" s="2"/>
      <c r="C1" s="2"/>
      <c r="D1" s="2"/>
      <c r="E1" s="2"/>
      <c r="F1" s="2"/>
      <c r="G1" s="2"/>
      <c r="H1" s="2"/>
      <c r="I1" s="2"/>
      <c r="J1" s="2"/>
      <c r="K1" s="2"/>
      <c r="L1" s="2"/>
      <c r="M1" s="2"/>
    </row>
    <row r="2" ht="13.8" customHeight="1" spans="1:13">
      <c r="A2" s="3" t="s">
        <v>1</v>
      </c>
      <c r="B2" s="4"/>
      <c r="C2" s="4"/>
      <c r="D2" s="4"/>
      <c r="E2" s="4"/>
      <c r="F2" s="4"/>
      <c r="G2" s="4"/>
      <c r="H2" s="4"/>
      <c r="I2" s="4"/>
      <c r="J2" s="4"/>
      <c r="K2" s="4"/>
      <c r="L2" s="4"/>
      <c r="M2" s="4"/>
    </row>
    <row r="3" ht="14.8" customHeight="1" spans="1:13">
      <c r="A3" s="5" t="s">
        <v>2</v>
      </c>
      <c r="B3" s="6"/>
      <c r="C3" s="5" t="s">
        <v>3</v>
      </c>
      <c r="D3" s="6"/>
      <c r="E3" s="6"/>
      <c r="F3" s="6"/>
      <c r="G3" s="6"/>
      <c r="H3" s="6"/>
      <c r="I3" s="6"/>
      <c r="J3" s="6"/>
      <c r="K3" s="6"/>
      <c r="L3" s="6"/>
      <c r="M3" s="6"/>
    </row>
    <row r="4" ht="25.7" customHeight="1" spans="1:13">
      <c r="A4" s="5" t="s">
        <v>4</v>
      </c>
      <c r="B4" s="6"/>
      <c r="C4" s="5" t="s">
        <v>5</v>
      </c>
      <c r="D4" s="6"/>
      <c r="E4" s="6"/>
      <c r="F4" s="6"/>
      <c r="G4" s="6"/>
      <c r="H4" s="5" t="s">
        <v>6</v>
      </c>
      <c r="I4" s="5" t="s">
        <v>7</v>
      </c>
      <c r="J4" s="6"/>
      <c r="K4" s="6"/>
      <c r="L4" s="6"/>
      <c r="M4" s="6"/>
    </row>
    <row r="5" ht="14.55" customHeight="1" spans="1:13">
      <c r="A5" s="5" t="s">
        <v>8</v>
      </c>
      <c r="B5" s="6"/>
      <c r="C5" s="5" t="s">
        <v>9</v>
      </c>
      <c r="D5" s="6"/>
      <c r="E5" s="6"/>
      <c r="F5" s="6"/>
      <c r="G5" s="6"/>
      <c r="H5" s="5" t="s">
        <v>10</v>
      </c>
      <c r="I5" s="22">
        <v>65086606</v>
      </c>
      <c r="J5" s="6"/>
      <c r="K5" s="6"/>
      <c r="L5" s="6"/>
      <c r="M5" s="6"/>
    </row>
    <row r="6" ht="24" customHeight="1" spans="1:13">
      <c r="A6" s="5" t="s">
        <v>11</v>
      </c>
      <c r="B6" s="6"/>
      <c r="C6" s="7"/>
      <c r="D6" s="7"/>
      <c r="E6" s="5" t="s">
        <v>12</v>
      </c>
      <c r="F6" s="5" t="s">
        <v>13</v>
      </c>
      <c r="G6" s="6"/>
      <c r="H6" s="5" t="s">
        <v>14</v>
      </c>
      <c r="I6" s="5" t="s">
        <v>15</v>
      </c>
      <c r="J6" s="6"/>
      <c r="K6" s="5" t="s">
        <v>16</v>
      </c>
      <c r="L6" s="6"/>
      <c r="M6" s="5" t="s">
        <v>17</v>
      </c>
    </row>
    <row r="7" ht="27.85" customHeight="1" spans="1:13">
      <c r="A7" s="6"/>
      <c r="B7" s="6"/>
      <c r="C7" s="8" t="s">
        <v>18</v>
      </c>
      <c r="D7" s="9"/>
      <c r="E7" s="10">
        <v>0</v>
      </c>
      <c r="F7" s="11">
        <v>1530.742885</v>
      </c>
      <c r="G7" s="10"/>
      <c r="H7" s="12" t="s">
        <v>19</v>
      </c>
      <c r="I7" s="31">
        <v>10</v>
      </c>
      <c r="J7" s="32"/>
      <c r="K7" s="33">
        <f>H7/F7</f>
        <v>0.377257840398193</v>
      </c>
      <c r="L7" s="34"/>
      <c r="M7" s="31">
        <f>I7*K7</f>
        <v>3.77257840398193</v>
      </c>
    </row>
    <row r="8" ht="28.35" customHeight="1" spans="1:13">
      <c r="A8" s="6"/>
      <c r="B8" s="6"/>
      <c r="C8" s="13" t="s">
        <v>20</v>
      </c>
      <c r="D8" s="14"/>
      <c r="E8" s="10">
        <v>0</v>
      </c>
      <c r="F8" s="11">
        <v>1530.742885</v>
      </c>
      <c r="G8" s="10"/>
      <c r="H8" s="12" t="s">
        <v>19</v>
      </c>
      <c r="I8" s="35"/>
      <c r="J8" s="36"/>
      <c r="K8" s="7"/>
      <c r="L8" s="7"/>
      <c r="M8" s="35"/>
    </row>
    <row r="9" ht="17.25" customHeight="1" spans="1:13">
      <c r="A9" s="6"/>
      <c r="B9" s="6"/>
      <c r="C9" s="13" t="s">
        <v>21</v>
      </c>
      <c r="D9" s="14"/>
      <c r="E9" s="15"/>
      <c r="F9" s="15"/>
      <c r="G9" s="15"/>
      <c r="H9" s="15"/>
      <c r="I9" s="35"/>
      <c r="J9" s="36"/>
      <c r="K9" s="7"/>
      <c r="L9" s="7"/>
      <c r="M9" s="35"/>
    </row>
    <row r="10" ht="17.25" customHeight="1" spans="1:13">
      <c r="A10" s="6"/>
      <c r="B10" s="6"/>
      <c r="C10" s="16" t="s">
        <v>22</v>
      </c>
      <c r="D10" s="15"/>
      <c r="E10" s="15"/>
      <c r="F10" s="15"/>
      <c r="G10" s="15"/>
      <c r="H10" s="15"/>
      <c r="I10" s="35"/>
      <c r="J10" s="36"/>
      <c r="K10" s="7"/>
      <c r="L10" s="7"/>
      <c r="M10" s="35"/>
    </row>
    <row r="11" ht="14.55" customHeight="1" spans="1:13">
      <c r="A11" s="5" t="s">
        <v>23</v>
      </c>
      <c r="B11" s="5" t="s">
        <v>24</v>
      </c>
      <c r="C11" s="6"/>
      <c r="D11" s="6"/>
      <c r="E11" s="6"/>
      <c r="F11" s="6"/>
      <c r="G11" s="6"/>
      <c r="H11" s="5" t="s">
        <v>25</v>
      </c>
      <c r="I11" s="6"/>
      <c r="J11" s="6"/>
      <c r="K11" s="6"/>
      <c r="L11" s="6"/>
      <c r="M11" s="6"/>
    </row>
    <row r="12" ht="173" customHeight="1" spans="1:13">
      <c r="A12" s="6"/>
      <c r="B12" s="17" t="s">
        <v>26</v>
      </c>
      <c r="C12" s="18"/>
      <c r="D12" s="18"/>
      <c r="E12" s="18"/>
      <c r="F12" s="18"/>
      <c r="G12" s="18"/>
      <c r="H12" s="17" t="s">
        <v>27</v>
      </c>
      <c r="I12" s="18"/>
      <c r="J12" s="18"/>
      <c r="K12" s="18"/>
      <c r="L12" s="18"/>
      <c r="M12" s="18"/>
    </row>
    <row r="13" ht="48" customHeight="1" spans="1:13">
      <c r="A13" s="19" t="s">
        <v>28</v>
      </c>
      <c r="B13" s="5" t="s">
        <v>29</v>
      </c>
      <c r="C13" s="5" t="s">
        <v>30</v>
      </c>
      <c r="D13" s="5" t="s">
        <v>31</v>
      </c>
      <c r="E13" s="6"/>
      <c r="F13" s="6"/>
      <c r="G13" s="20" t="s">
        <v>32</v>
      </c>
      <c r="H13" s="20" t="s">
        <v>33</v>
      </c>
      <c r="I13" s="5" t="s">
        <v>15</v>
      </c>
      <c r="J13" s="5" t="s">
        <v>17</v>
      </c>
      <c r="K13" s="6"/>
      <c r="L13" s="5" t="s">
        <v>34</v>
      </c>
      <c r="M13" s="6"/>
    </row>
    <row r="14" ht="26.05" customHeight="1" spans="1:13">
      <c r="A14" s="21"/>
      <c r="B14" s="5" t="s">
        <v>35</v>
      </c>
      <c r="C14" s="5" t="s">
        <v>36</v>
      </c>
      <c r="D14" s="17" t="s">
        <v>37</v>
      </c>
      <c r="E14" s="18"/>
      <c r="F14" s="18"/>
      <c r="G14" s="22" t="s">
        <v>38</v>
      </c>
      <c r="H14" s="22" t="s">
        <v>39</v>
      </c>
      <c r="I14" s="31">
        <v>10</v>
      </c>
      <c r="J14" s="31">
        <v>10</v>
      </c>
      <c r="K14" s="32"/>
      <c r="L14" s="7"/>
      <c r="M14" s="7"/>
    </row>
    <row r="15" ht="25.5" customHeight="1" spans="1:13">
      <c r="A15" s="21"/>
      <c r="B15" s="6"/>
      <c r="C15" s="6"/>
      <c r="D15" s="17" t="s">
        <v>40</v>
      </c>
      <c r="E15" s="18"/>
      <c r="F15" s="18"/>
      <c r="G15" s="22" t="s">
        <v>41</v>
      </c>
      <c r="H15" s="22" t="s">
        <v>42</v>
      </c>
      <c r="I15" s="31">
        <v>20</v>
      </c>
      <c r="J15" s="31">
        <v>20</v>
      </c>
      <c r="K15" s="32"/>
      <c r="L15" s="7"/>
      <c r="M15" s="7"/>
    </row>
    <row r="16" ht="23.9" customHeight="1" spans="1:13">
      <c r="A16" s="21"/>
      <c r="B16" s="6"/>
      <c r="C16" s="5" t="s">
        <v>43</v>
      </c>
      <c r="D16" s="17" t="s">
        <v>44</v>
      </c>
      <c r="E16" s="18"/>
      <c r="F16" s="18"/>
      <c r="G16" s="22" t="s">
        <v>45</v>
      </c>
      <c r="H16" s="22" t="s">
        <v>46</v>
      </c>
      <c r="I16" s="31">
        <v>20</v>
      </c>
      <c r="J16" s="31">
        <v>20</v>
      </c>
      <c r="K16" s="32"/>
      <c r="L16" s="7"/>
      <c r="M16" s="7"/>
    </row>
    <row r="17" ht="39" customHeight="1" spans="1:13">
      <c r="A17" s="21"/>
      <c r="B17" s="6"/>
      <c r="C17" s="6"/>
      <c r="D17" s="17" t="s">
        <v>47</v>
      </c>
      <c r="E17" s="18"/>
      <c r="F17" s="18"/>
      <c r="G17" s="23" t="s">
        <v>48</v>
      </c>
      <c r="H17" s="23">
        <v>1</v>
      </c>
      <c r="I17" s="31">
        <v>10</v>
      </c>
      <c r="J17" s="31">
        <v>10</v>
      </c>
      <c r="K17" s="32"/>
      <c r="L17" s="7"/>
      <c r="M17" s="7"/>
    </row>
    <row r="18" ht="80" customHeight="1" spans="1:13">
      <c r="A18" s="21"/>
      <c r="B18" s="5" t="s">
        <v>49</v>
      </c>
      <c r="C18" s="5" t="s">
        <v>50</v>
      </c>
      <c r="D18" s="17" t="s">
        <v>51</v>
      </c>
      <c r="E18" s="18"/>
      <c r="F18" s="18"/>
      <c r="G18" s="5" t="s">
        <v>52</v>
      </c>
      <c r="H18" s="5" t="s">
        <v>53</v>
      </c>
      <c r="I18" s="31">
        <v>10</v>
      </c>
      <c r="J18" s="31">
        <v>10</v>
      </c>
      <c r="K18" s="32"/>
      <c r="L18" s="7"/>
      <c r="M18" s="7"/>
    </row>
    <row r="19" ht="81" customHeight="1" spans="1:13">
      <c r="A19" s="24"/>
      <c r="B19" s="25" t="s">
        <v>54</v>
      </c>
      <c r="C19" s="25" t="s">
        <v>55</v>
      </c>
      <c r="D19" s="26" t="s">
        <v>56</v>
      </c>
      <c r="E19" s="27"/>
      <c r="F19" s="27"/>
      <c r="G19" s="28" t="s">
        <v>48</v>
      </c>
      <c r="H19" s="28">
        <v>1</v>
      </c>
      <c r="I19" s="37">
        <v>20</v>
      </c>
      <c r="J19" s="37">
        <v>20</v>
      </c>
      <c r="K19" s="38"/>
      <c r="L19" s="39"/>
      <c r="M19" s="39"/>
    </row>
    <row r="20" ht="22.05" customHeight="1" spans="1:13">
      <c r="A20" s="29" t="s">
        <v>57</v>
      </c>
      <c r="B20" s="30"/>
      <c r="C20" s="30"/>
      <c r="D20" s="30"/>
      <c r="E20" s="30"/>
      <c r="F20" s="30"/>
      <c r="G20" s="30"/>
      <c r="H20" s="30"/>
      <c r="I20" s="40">
        <v>100</v>
      </c>
      <c r="J20" s="40">
        <f>SUM(J14:J19)+M7</f>
        <v>93.7725784039819</v>
      </c>
      <c r="K20" s="41"/>
      <c r="L20" s="42"/>
      <c r="M20" s="42"/>
    </row>
  </sheetData>
  <mergeCells count="64">
    <mergeCell ref="A1:M1"/>
    <mergeCell ref="A2:M2"/>
    <mergeCell ref="A3:B3"/>
    <mergeCell ref="C3:M3"/>
    <mergeCell ref="A4:B4"/>
    <mergeCell ref="C4:G4"/>
    <mergeCell ref="I4:M4"/>
    <mergeCell ref="A5:B5"/>
    <mergeCell ref="C5:G5"/>
    <mergeCell ref="I5:M5"/>
    <mergeCell ref="C6:D6"/>
    <mergeCell ref="F6:G6"/>
    <mergeCell ref="I6:J6"/>
    <mergeCell ref="K6:L6"/>
    <mergeCell ref="C7:D7"/>
    <mergeCell ref="F7:G7"/>
    <mergeCell ref="I7:J7"/>
    <mergeCell ref="K7:L7"/>
    <mergeCell ref="C8:D8"/>
    <mergeCell ref="F8:G8"/>
    <mergeCell ref="I8:J8"/>
    <mergeCell ref="K8:L8"/>
    <mergeCell ref="C9:D9"/>
    <mergeCell ref="F9:G9"/>
    <mergeCell ref="I9:J9"/>
    <mergeCell ref="K9:L9"/>
    <mergeCell ref="C10:D10"/>
    <mergeCell ref="F10:G10"/>
    <mergeCell ref="I10:J10"/>
    <mergeCell ref="K10:L10"/>
    <mergeCell ref="B11:G11"/>
    <mergeCell ref="H11:M11"/>
    <mergeCell ref="B12:G12"/>
    <mergeCell ref="H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A20:H20"/>
    <mergeCell ref="J20:K20"/>
    <mergeCell ref="L20:M20"/>
    <mergeCell ref="A11:A12"/>
    <mergeCell ref="A13:A19"/>
    <mergeCell ref="B14:B17"/>
    <mergeCell ref="C14:C15"/>
    <mergeCell ref="C16:C17"/>
    <mergeCell ref="A6:B10"/>
  </mergeCells>
  <pageMargins left="0.7" right="0.7" top="0.75" bottom="0.75" header="0.3" footer="0.3"/>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信息发布员</dc:creator>
  <cp:lastModifiedBy>假</cp:lastModifiedBy>
  <dcterms:created xsi:type="dcterms:W3CDTF">2024-04-23T14:24:00Z</dcterms:created>
  <dcterms:modified xsi:type="dcterms:W3CDTF">2024-05-08T08:54:15Z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wqlLaW5nc29mdCBQREYgdG8gV1BTIDkw</vt:lpwstr>
  </property>
  <property fmtid="{D5CDD505-2E9C-101B-9397-08002B2CF9AE}" pid="3" name="Created">
    <vt:filetime>2024-04-23T06:56:16Z</vt:filetime>
  </property>
  <property fmtid="{D5CDD505-2E9C-101B-9397-08002B2CF9AE}" pid="4" name="ICV">
    <vt:lpwstr>5CAE006ED1984317B827BAD29D3EBAFA_12</vt:lpwstr>
  </property>
  <property fmtid="{D5CDD505-2E9C-101B-9397-08002B2CF9AE}" pid="5" name="KSOProductBuildVer">
    <vt:lpwstr>2052-12.1.0.16729</vt:lpwstr>
  </property>
</Properties>
</file>