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<sst xmlns="http://schemas.openxmlformats.org/spreadsheetml/2006/main" count="127" uniqueCount="102">
  <si>
    <t>项目支出绩效自评表</t>
  </si>
  <si>
    <t>（2023年度）</t>
  </si>
  <si>
    <t>项目名称</t>
  </si>
  <si>
    <t>供暖运行经费项目</t>
  </si>
  <si>
    <t>主管部门</t>
  </si>
  <si>
    <t>北京市体育局</t>
  </si>
  <si>
    <t>实施单位</t>
  </si>
  <si>
    <t>北京市体育服务事业管理中心</t>
  </si>
  <si>
    <t>项目负责人</t>
  </si>
  <si>
    <t>麻燕平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</si>
  <si>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</si>
  <si>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</si>
  <si>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</si>
  <si>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</si>
  <si>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</si>
  <si>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</si>
  <si>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</si>
  <si>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</si>
  <si>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</si>
  <si>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</si>
  <si>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</si>
  <si>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</si>
  <si>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</si>
  <si>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</si>
  <si>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</si>
  <si>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目标1：保障局系统单位及局属宿舍楼室内温度达标                                     目标2：保障局系统单位及局属宿舍楼冬季需要
目标3：缴纳水电费
目标4：保障锅炉软化水数值达标
目标5：对锅炉附属设备进行检测
目标6：按要求缴纳环保税</t>
  </si>
  <si>
    <t>完成了水电费、环保税缴费工作；软化水数值达标保障了局系统单位及局属宿舍楼内温度达标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</si>
  <si>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</si>
  <si>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</si>
  <si>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</si>
  <si>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</si>
  <si>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</si>
  <si>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</si>
  <si>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</si>
  <si>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标（49分）</t>
  </si>
  <si>
    <t>数量指标</t>
  </si>
  <si>
    <t>软化水检测</t>
  </si>
  <si>
    <t>≥22次</t>
  </si>
  <si>
    <t>22次</t>
  </si>
  <si>
    <t>缴纳水电费</t>
  </si>
  <si>
    <t>3处</t>
  </si>
  <si>
    <t>缴纳环保税</t>
  </si>
  <si>
    <t>4次</t>
  </si>
  <si>
    <t>锅炉设备检测</t>
  </si>
  <si>
    <t>≥7次</t>
  </si>
  <si>
    <t>7次</t>
  </si>
  <si>
    <t>保障供暖面积</t>
  </si>
  <si>
    <t>≤316689.38平方米</t>
  </si>
  <si>
    <t>316689.38平方米</t>
  </si>
  <si>
    <t>质量指标</t>
  </si>
  <si>
    <t>居民室内温度达标率</t>
  </si>
  <si>
    <t>≥90%</t>
  </si>
  <si>
    <t>居民供暖投诉率（户）</t>
  </si>
  <si>
    <t>≤10%</t>
  </si>
  <si>
    <t>软化水检测合格率</t>
  </si>
  <si>
    <t>锅炉设备检测合格率</t>
  </si>
  <si>
    <t>缴纳环保税完成率</t>
  </si>
  <si>
    <t>时效指标</t>
  </si>
  <si>
    <t>供暖时间</t>
  </si>
  <si>
    <t>≥2880小时</t>
  </si>
  <si>
    <t>2880小时</t>
  </si>
  <si>
    <t>软化水检测时间</t>
  </si>
  <si>
    <t>锅炉设备正常使用</t>
  </si>
  <si>
    <t>≤8760小时</t>
  </si>
  <si>
    <t>8760小时</t>
  </si>
  <si>
    <t>成
本
指
标（11分）</t>
  </si>
  <si>
    <t>经济成本
指标</t>
  </si>
  <si>
    <t>燃气费</t>
  </si>
  <si>
    <t>≤723.500000万元</t>
  </si>
  <si>
    <t>719.910800万元</t>
  </si>
  <si>
    <t>无提前和延长供暖按实际用量购买</t>
  </si>
  <si>
    <t>≤6.706259万元</t>
  </si>
  <si>
    <t>6.442459万元</t>
  </si>
  <si>
    <t>按实际发生缴纳环保税</t>
  </si>
  <si>
    <t>水电费</t>
  </si>
  <si>
    <t>≤93.300000万元</t>
  </si>
  <si>
    <t>121.604925万元</t>
  </si>
  <si>
    <t>按实际发生缴纳水电费</t>
  </si>
  <si>
    <t>软化水药剂费</t>
  </si>
  <si>
    <t>≤2.180000万元</t>
  </si>
  <si>
    <t>2.180000万元</t>
  </si>
  <si>
    <r>
      <rPr>
        <sz val="10"/>
        <color indexed="8"/>
        <rFont val="宋体"/>
        <charset val="134"/>
      </rPr>
      <t xml:space="preserve">2.180000万元
</t>
    </r>
    <r>
      <rPr>
        <sz val="10"/>
        <rFont val="宋体"/>
        <charset val="134"/>
      </rPr>
      <t xml:space="preserve">
</t>
    </r>
  </si>
  <si>
    <t>检验检测费</t>
  </si>
  <si>
    <t>≤1.000000万元</t>
  </si>
  <si>
    <r>
      <rPr>
        <sz val="10"/>
        <color indexed="8"/>
        <rFont val="宋体"/>
        <charset val="134"/>
      </rPr>
      <t>4</t>
    </r>
    <r>
      <rPr>
        <sz val="10"/>
        <color indexed="8"/>
        <rFont val="宋体"/>
        <charset val="134"/>
      </rPr>
      <t>.589200万元</t>
    </r>
  </si>
  <si>
    <t>按实际发生缴纳检验费</t>
  </si>
  <si>
    <t>效
益
指
标（20分）</t>
  </si>
  <si>
    <t>经济效益
指标</t>
  </si>
  <si>
    <t>锅炉安全运行率</t>
  </si>
  <si>
    <t>供热运行效果得到提升</t>
  </si>
  <si>
    <t>锅炉出水量、供回水温度得到提升，水电气使用量比以往有所下降</t>
  </si>
  <si>
    <t>社会效益
指标</t>
  </si>
  <si>
    <t>供暖投诉</t>
  </si>
  <si>
    <t>降低供暖投诉率，供暖社会影响力得到提升</t>
  </si>
  <si>
    <t>居民室内温度达标率提高，投诉率下降，供暖工作得到了认可</t>
  </si>
  <si>
    <t>满意度指标（10分）</t>
  </si>
  <si>
    <t>服务对象满意度指标</t>
  </si>
  <si>
    <t>服务对象满意度</t>
  </si>
  <si>
    <t>≥85%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</si>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</sst>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0.00_);[Red]\(0.00\)"/>
    <numFmt numFmtId="178" formatCode="0_);[Red]\(0\)"/>
    <numFmt numFmtId="179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5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right" vertical="center" wrapText="1"/>
    </xf>
    <xf numFmtId="43" fontId="5" fillId="0" borderId="1" xfId="1" applyFont="1" applyFill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49" fontId="6" fillId="0" borderId="2" xfId="49" applyNumberFormat="1" applyFont="1" applyFill="1" applyBorder="1" applyAlignment="1">
      <alignment horizontal="center" vertical="center" wrapText="1"/>
    </xf>
    <xf numFmtId="49" fontId="6" fillId="0" borderId="4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3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9" fontId="5" fillId="0" borderId="1" xfId="3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8"/>
  <sheetViews>
    <sheetView tabSelected="1" view="pageBreakPreview" zoomScaleNormal="100" topLeftCell="A9" workbookViewId="0">
      <selection activeCell="E28" sqref="E28"/>
    </sheetView>
  </sheetViews>
  <sheetFormatPr defaultColWidth="9" defaultRowHeight="14.4"/>
  <cols>
    <col min="1" max="1" width="9.37962962962963" style="5" customWidth="1"/>
    <col min="2" max="2" width="9.62962962962963" style="5" customWidth="1"/>
    <col min="3" max="3" width="9" style="5" customWidth="1"/>
    <col min="4" max="4" width="19.6296296296296" style="5" customWidth="1"/>
    <col min="5" max="5" width="18.75" style="6" customWidth="1"/>
    <col min="6" max="6" width="13.3796296296296" style="6" customWidth="1"/>
    <col min="7" max="7" width="11.8796296296296" style="5" customWidth="1"/>
    <col min="8" max="8" width="8.22222222222222" style="5" customWidth="1"/>
    <col min="9" max="9" width="7.87962962962963" style="6" customWidth="1"/>
    <col min="10" max="10" width="18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67211012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826.686259</v>
      </c>
      <c r="F8" s="14">
        <v>854.727384</v>
      </c>
      <c r="G8" s="15">
        <v>854.727384</v>
      </c>
      <c r="H8" s="16">
        <v>10</v>
      </c>
      <c r="I8" s="51">
        <f>G8/F8</f>
        <v>1</v>
      </c>
      <c r="J8" s="52">
        <f>H8*I8</f>
        <v>10</v>
      </c>
    </row>
    <row r="9" ht="17.25" customHeight="1" spans="1:10">
      <c r="A9" s="11"/>
      <c r="B9" s="11"/>
      <c r="C9" s="11"/>
      <c r="D9" s="15" t="s">
        <v>19</v>
      </c>
      <c r="E9" s="17"/>
      <c r="F9" s="18"/>
      <c r="G9" s="15"/>
      <c r="H9" s="19"/>
      <c r="I9" s="53"/>
      <c r="J9" s="19"/>
    </row>
    <row r="10" ht="17.25" customHeight="1" spans="1:10">
      <c r="A10" s="11"/>
      <c r="B10" s="11"/>
      <c r="C10" s="11"/>
      <c r="D10" s="20" t="s">
        <v>20</v>
      </c>
      <c r="E10" s="17"/>
      <c r="F10" s="18"/>
      <c r="G10" s="15"/>
      <c r="H10" s="19"/>
      <c r="I10" s="53"/>
      <c r="J10" s="19"/>
    </row>
    <row r="11" ht="17.25" customHeight="1" spans="1:10">
      <c r="A11" s="11"/>
      <c r="B11" s="11"/>
      <c r="C11" s="11"/>
      <c r="D11" s="15" t="s">
        <v>21</v>
      </c>
      <c r="E11" s="15">
        <v>826.686259</v>
      </c>
      <c r="F11" s="21">
        <v>854.727384</v>
      </c>
      <c r="G11" s="15">
        <v>854.727384</v>
      </c>
      <c r="H11" s="22"/>
      <c r="I11" s="53"/>
      <c r="J11" s="22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90" customHeight="1" spans="1:10">
      <c r="A13" s="23"/>
      <c r="B13" s="24" t="s">
        <v>25</v>
      </c>
      <c r="C13" s="25"/>
      <c r="D13" s="25"/>
      <c r="E13" s="26"/>
      <c r="F13" s="27" t="s">
        <v>26</v>
      </c>
      <c r="G13" s="28"/>
      <c r="H13" s="28"/>
      <c r="I13" s="28"/>
      <c r="J13" s="54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9" t="s">
        <v>32</v>
      </c>
      <c r="G14" s="30"/>
      <c r="H14" s="29" t="s">
        <v>15</v>
      </c>
      <c r="I14" s="11" t="s">
        <v>17</v>
      </c>
      <c r="J14" s="11" t="s">
        <v>33</v>
      </c>
    </row>
    <row r="15" s="4" customFormat="1" ht="19.5" customHeight="1" spans="1:10">
      <c r="A15" s="11"/>
      <c r="B15" s="31" t="s">
        <v>34</v>
      </c>
      <c r="C15" s="32" t="s">
        <v>35</v>
      </c>
      <c r="D15" s="33" t="s">
        <v>36</v>
      </c>
      <c r="E15" s="34" t="s">
        <v>37</v>
      </c>
      <c r="F15" s="35" t="s">
        <v>38</v>
      </c>
      <c r="G15" s="36"/>
      <c r="H15" s="16">
        <v>3.5</v>
      </c>
      <c r="I15" s="16">
        <v>3.5</v>
      </c>
      <c r="J15" s="23"/>
    </row>
    <row r="16" s="4" customFormat="1" ht="19.5" customHeight="1" spans="1:10">
      <c r="A16" s="11"/>
      <c r="B16" s="37"/>
      <c r="C16" s="38"/>
      <c r="D16" s="33" t="s">
        <v>39</v>
      </c>
      <c r="E16" s="34" t="s">
        <v>40</v>
      </c>
      <c r="F16" s="35" t="s">
        <v>40</v>
      </c>
      <c r="G16" s="36" t="s">
        <v>40</v>
      </c>
      <c r="H16" s="16">
        <v>3.5</v>
      </c>
      <c r="I16" s="16">
        <v>3.5</v>
      </c>
      <c r="J16" s="23"/>
    </row>
    <row r="17" s="4" customFormat="1" ht="19.5" customHeight="1" spans="1:10">
      <c r="A17" s="11"/>
      <c r="B17" s="37"/>
      <c r="C17" s="38"/>
      <c r="D17" s="33" t="s">
        <v>41</v>
      </c>
      <c r="E17" s="34" t="s">
        <v>42</v>
      </c>
      <c r="F17" s="35" t="s">
        <v>42</v>
      </c>
      <c r="G17" s="36" t="s">
        <v>42</v>
      </c>
      <c r="H17" s="16">
        <v>3.5</v>
      </c>
      <c r="I17" s="16">
        <v>3.5</v>
      </c>
      <c r="J17" s="23"/>
    </row>
    <row r="18" s="4" customFormat="1" ht="19.5" customHeight="1" spans="1:10">
      <c r="A18" s="11"/>
      <c r="B18" s="37"/>
      <c r="C18" s="38"/>
      <c r="D18" s="33" t="s">
        <v>43</v>
      </c>
      <c r="E18" s="34" t="s">
        <v>44</v>
      </c>
      <c r="F18" s="35" t="s">
        <v>45</v>
      </c>
      <c r="G18" s="36" t="s">
        <v>45</v>
      </c>
      <c r="H18" s="16">
        <v>3.5</v>
      </c>
      <c r="I18" s="16">
        <v>3.5</v>
      </c>
      <c r="J18" s="23"/>
    </row>
    <row r="19" s="4" customFormat="1" ht="19.5" customHeight="1" spans="1:10">
      <c r="A19" s="11"/>
      <c r="B19" s="37"/>
      <c r="C19" s="39"/>
      <c r="D19" s="33" t="s">
        <v>46</v>
      </c>
      <c r="E19" s="34" t="s">
        <v>47</v>
      </c>
      <c r="F19" s="40" t="s">
        <v>48</v>
      </c>
      <c r="G19" s="41"/>
      <c r="H19" s="16">
        <v>3.5</v>
      </c>
      <c r="I19" s="16">
        <v>3.5</v>
      </c>
      <c r="J19" s="23"/>
    </row>
    <row r="20" s="4" customFormat="1" ht="19.5" customHeight="1" spans="1:10">
      <c r="A20" s="11"/>
      <c r="B20" s="37"/>
      <c r="C20" s="32" t="s">
        <v>49</v>
      </c>
      <c r="D20" s="33" t="s">
        <v>50</v>
      </c>
      <c r="E20" s="34" t="s">
        <v>51</v>
      </c>
      <c r="F20" s="42">
        <v>0.9</v>
      </c>
      <c r="G20" s="41" t="s">
        <v>51</v>
      </c>
      <c r="H20" s="16">
        <v>3.5</v>
      </c>
      <c r="I20" s="16">
        <v>3.5</v>
      </c>
      <c r="J20" s="23"/>
    </row>
    <row r="21" s="4" customFormat="1" ht="19.5" customHeight="1" spans="1:10">
      <c r="A21" s="11"/>
      <c r="B21" s="37"/>
      <c r="C21" s="38"/>
      <c r="D21" s="33" t="s">
        <v>52</v>
      </c>
      <c r="E21" s="34" t="s">
        <v>53</v>
      </c>
      <c r="F21" s="42">
        <v>0.08</v>
      </c>
      <c r="G21" s="41" t="s">
        <v>53</v>
      </c>
      <c r="H21" s="16">
        <v>3.5</v>
      </c>
      <c r="I21" s="16">
        <v>3.5</v>
      </c>
      <c r="J21" s="23"/>
    </row>
    <row r="22" s="4" customFormat="1" ht="19.5" customHeight="1" spans="1:10">
      <c r="A22" s="11"/>
      <c r="B22" s="37"/>
      <c r="C22" s="38"/>
      <c r="D22" s="33" t="s">
        <v>54</v>
      </c>
      <c r="E22" s="34" t="s">
        <v>51</v>
      </c>
      <c r="F22" s="42">
        <v>0.9</v>
      </c>
      <c r="G22" s="41" t="s">
        <v>51</v>
      </c>
      <c r="H22" s="16">
        <v>3.5</v>
      </c>
      <c r="I22" s="16">
        <v>3.5</v>
      </c>
      <c r="J22" s="23"/>
    </row>
    <row r="23" s="4" customFormat="1" ht="19.5" customHeight="1" spans="1:10">
      <c r="A23" s="11"/>
      <c r="B23" s="37"/>
      <c r="C23" s="38"/>
      <c r="D23" s="33" t="s">
        <v>55</v>
      </c>
      <c r="E23" s="34" t="s">
        <v>51</v>
      </c>
      <c r="F23" s="42">
        <v>0.9</v>
      </c>
      <c r="G23" s="41" t="s">
        <v>51</v>
      </c>
      <c r="H23" s="16">
        <v>3.5</v>
      </c>
      <c r="I23" s="16">
        <v>3.5</v>
      </c>
      <c r="J23" s="23"/>
    </row>
    <row r="24" s="4" customFormat="1" ht="19.5" customHeight="1" spans="1:10">
      <c r="A24" s="11"/>
      <c r="B24" s="37"/>
      <c r="C24" s="39"/>
      <c r="D24" s="33" t="s">
        <v>56</v>
      </c>
      <c r="E24" s="34" t="s">
        <v>51</v>
      </c>
      <c r="F24" s="42">
        <v>0.9</v>
      </c>
      <c r="G24" s="41" t="s">
        <v>51</v>
      </c>
      <c r="H24" s="16">
        <v>3.5</v>
      </c>
      <c r="I24" s="16">
        <v>3.5</v>
      </c>
      <c r="J24" s="23"/>
    </row>
    <row r="25" s="4" customFormat="1" ht="19.5" customHeight="1" spans="1:10">
      <c r="A25" s="11"/>
      <c r="B25" s="37"/>
      <c r="C25" s="32" t="s">
        <v>57</v>
      </c>
      <c r="D25" s="33" t="s">
        <v>58</v>
      </c>
      <c r="E25" s="34" t="s">
        <v>59</v>
      </c>
      <c r="F25" s="40" t="s">
        <v>60</v>
      </c>
      <c r="G25" s="41" t="s">
        <v>59</v>
      </c>
      <c r="H25" s="16">
        <v>3.5</v>
      </c>
      <c r="I25" s="16">
        <v>3.5</v>
      </c>
      <c r="J25" s="23"/>
    </row>
    <row r="26" s="4" customFormat="1" ht="19.5" customHeight="1" spans="1:10">
      <c r="A26" s="11"/>
      <c r="B26" s="37"/>
      <c r="C26" s="38"/>
      <c r="D26" s="33" t="s">
        <v>61</v>
      </c>
      <c r="E26" s="34" t="s">
        <v>59</v>
      </c>
      <c r="F26" s="40" t="s">
        <v>60</v>
      </c>
      <c r="G26" s="41" t="s">
        <v>59</v>
      </c>
      <c r="H26" s="16">
        <v>3.5</v>
      </c>
      <c r="I26" s="16">
        <v>3.5</v>
      </c>
      <c r="J26" s="23"/>
    </row>
    <row r="27" s="4" customFormat="1" ht="19.5" customHeight="1" spans="1:10">
      <c r="A27" s="11"/>
      <c r="B27" s="37"/>
      <c r="C27" s="38"/>
      <c r="D27" s="33" t="s">
        <v>62</v>
      </c>
      <c r="E27" s="34" t="s">
        <v>59</v>
      </c>
      <c r="F27" s="40" t="s">
        <v>60</v>
      </c>
      <c r="G27" s="41" t="s">
        <v>59</v>
      </c>
      <c r="H27" s="16">
        <v>3.5</v>
      </c>
      <c r="I27" s="16">
        <v>3.5</v>
      </c>
      <c r="J27" s="23"/>
    </row>
    <row r="28" s="4" customFormat="1" ht="19.5" customHeight="1" spans="1:10">
      <c r="A28" s="11"/>
      <c r="B28" s="37"/>
      <c r="C28" s="38"/>
      <c r="D28" s="33" t="s">
        <v>41</v>
      </c>
      <c r="E28" s="34" t="s">
        <v>63</v>
      </c>
      <c r="F28" s="40" t="s">
        <v>64</v>
      </c>
      <c r="G28" s="41" t="s">
        <v>63</v>
      </c>
      <c r="H28" s="16">
        <v>3.5</v>
      </c>
      <c r="I28" s="16">
        <v>3.5</v>
      </c>
      <c r="J28" s="23"/>
    </row>
    <row r="29" s="4" customFormat="1" ht="36" customHeight="1" spans="1:10">
      <c r="A29" s="11"/>
      <c r="B29" s="32" t="s">
        <v>65</v>
      </c>
      <c r="C29" s="32" t="s">
        <v>66</v>
      </c>
      <c r="D29" s="33" t="s">
        <v>67</v>
      </c>
      <c r="E29" s="34" t="s">
        <v>68</v>
      </c>
      <c r="F29" s="40" t="s">
        <v>69</v>
      </c>
      <c r="G29" s="41"/>
      <c r="H29" s="16">
        <v>2.5</v>
      </c>
      <c r="I29" s="16">
        <v>2.49</v>
      </c>
      <c r="J29" s="23" t="s">
        <v>70</v>
      </c>
    </row>
    <row r="30" s="4" customFormat="1" ht="26.1" customHeight="1" spans="1:10">
      <c r="A30" s="11"/>
      <c r="B30" s="38"/>
      <c r="C30" s="38"/>
      <c r="D30" s="33" t="s">
        <v>41</v>
      </c>
      <c r="E30" s="34" t="s">
        <v>71</v>
      </c>
      <c r="F30" s="40" t="s">
        <v>72</v>
      </c>
      <c r="G30" s="41"/>
      <c r="H30" s="16">
        <v>2</v>
      </c>
      <c r="I30" s="16">
        <v>1.92</v>
      </c>
      <c r="J30" s="23" t="s">
        <v>73</v>
      </c>
    </row>
    <row r="31" s="4" customFormat="1" ht="26.1" customHeight="1" spans="1:10">
      <c r="A31" s="11"/>
      <c r="B31" s="38"/>
      <c r="C31" s="38"/>
      <c r="D31" s="33" t="s">
        <v>74</v>
      </c>
      <c r="E31" s="34" t="s">
        <v>75</v>
      </c>
      <c r="F31" s="40" t="s">
        <v>76</v>
      </c>
      <c r="G31" s="41"/>
      <c r="H31" s="16">
        <v>2</v>
      </c>
      <c r="I31" s="16">
        <v>1.8</v>
      </c>
      <c r="J31" s="23" t="s">
        <v>77</v>
      </c>
    </row>
    <row r="32" s="4" customFormat="1" ht="24.95" customHeight="1" spans="1:10">
      <c r="A32" s="11"/>
      <c r="B32" s="38"/>
      <c r="C32" s="38"/>
      <c r="D32" s="33" t="s">
        <v>78</v>
      </c>
      <c r="E32" s="34" t="s">
        <v>79</v>
      </c>
      <c r="F32" s="40" t="s">
        <v>80</v>
      </c>
      <c r="G32" s="41" t="s">
        <v>81</v>
      </c>
      <c r="H32" s="16">
        <v>2.5</v>
      </c>
      <c r="I32" s="16">
        <v>2.5</v>
      </c>
      <c r="J32" s="23"/>
    </row>
    <row r="33" s="4" customFormat="1" ht="30" customHeight="1" spans="1:10">
      <c r="A33" s="11"/>
      <c r="B33" s="38"/>
      <c r="C33" s="39"/>
      <c r="D33" s="33" t="s">
        <v>82</v>
      </c>
      <c r="E33" s="34" t="s">
        <v>83</v>
      </c>
      <c r="F33" s="40" t="s">
        <v>84</v>
      </c>
      <c r="G33" s="41"/>
      <c r="H33" s="16">
        <v>2</v>
      </c>
      <c r="I33" s="16">
        <v>1.6</v>
      </c>
      <c r="J33" s="23" t="s">
        <v>85</v>
      </c>
    </row>
    <row r="34" s="4" customFormat="1" ht="44" customHeight="1" spans="1:10">
      <c r="A34" s="11"/>
      <c r="B34" s="31" t="s">
        <v>86</v>
      </c>
      <c r="C34" s="32" t="s">
        <v>87</v>
      </c>
      <c r="D34" s="43" t="s">
        <v>88</v>
      </c>
      <c r="E34" s="32" t="s">
        <v>89</v>
      </c>
      <c r="F34" s="44" t="s">
        <v>90</v>
      </c>
      <c r="G34" s="45"/>
      <c r="H34" s="16">
        <v>10</v>
      </c>
      <c r="I34" s="16">
        <v>10</v>
      </c>
      <c r="J34" s="55"/>
    </row>
    <row r="35" s="4" customFormat="1" ht="41" customHeight="1" spans="1:10">
      <c r="A35" s="11"/>
      <c r="B35" s="37"/>
      <c r="C35" s="32" t="s">
        <v>91</v>
      </c>
      <c r="D35" s="43" t="s">
        <v>92</v>
      </c>
      <c r="E35" s="32" t="s">
        <v>93</v>
      </c>
      <c r="F35" s="44" t="s">
        <v>94</v>
      </c>
      <c r="G35" s="45"/>
      <c r="H35" s="16">
        <v>10</v>
      </c>
      <c r="I35" s="16">
        <v>10</v>
      </c>
      <c r="J35" s="55"/>
    </row>
    <row r="36" s="4" customFormat="1" ht="42" customHeight="1" spans="1:10">
      <c r="A36" s="11"/>
      <c r="B36" s="31" t="s">
        <v>95</v>
      </c>
      <c r="C36" s="31" t="s">
        <v>96</v>
      </c>
      <c r="D36" s="43" t="s">
        <v>97</v>
      </c>
      <c r="E36" s="32" t="s">
        <v>98</v>
      </c>
      <c r="F36" s="46">
        <v>0.85</v>
      </c>
      <c r="G36" s="45"/>
      <c r="H36" s="16">
        <v>10</v>
      </c>
      <c r="I36" s="16">
        <v>10</v>
      </c>
      <c r="J36" s="55"/>
    </row>
    <row r="37" s="4" customFormat="1" ht="21" customHeight="1" spans="1:10">
      <c r="A37" s="47" t="s">
        <v>99</v>
      </c>
      <c r="B37" s="47"/>
      <c r="C37" s="47"/>
      <c r="D37" s="47"/>
      <c r="E37" s="47"/>
      <c r="F37" s="47"/>
      <c r="G37" s="47"/>
      <c r="H37" s="48">
        <f>SUM(H15:H36)+H8</f>
        <v>100</v>
      </c>
      <c r="I37" s="48">
        <f>SUM(I15:I36)+J8</f>
        <v>99.31</v>
      </c>
      <c r="J37" s="56" t="s">
        <v>100</v>
      </c>
    </row>
    <row r="38" ht="120" customHeight="1" spans="1:10">
      <c r="A38" s="49" t="s">
        <v>101</v>
      </c>
      <c r="B38" s="49"/>
      <c r="C38" s="49"/>
      <c r="D38" s="49"/>
      <c r="E38" s="50"/>
      <c r="F38" s="50"/>
      <c r="G38" s="49"/>
      <c r="H38" s="49"/>
      <c r="I38" s="50"/>
      <c r="J38" s="49"/>
    </row>
  </sheetData>
  <mergeCells count="52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37:G37"/>
    <mergeCell ref="A38:J38"/>
    <mergeCell ref="A12:A13"/>
    <mergeCell ref="A14:A36"/>
    <mergeCell ref="B15:B28"/>
    <mergeCell ref="B29:B33"/>
    <mergeCell ref="B34:B35"/>
    <mergeCell ref="C15:C19"/>
    <mergeCell ref="C20:C24"/>
    <mergeCell ref="C25:C28"/>
    <mergeCell ref="C29:C33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倥倥?</cp:lastModifiedBy>
  <dcterms:created xsi:type="dcterms:W3CDTF">2019-04-10T10:20:00Z</dcterms:created>
  <dcterms:modified xsi:type="dcterms:W3CDTF">2024-05-06T02:02:54Z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24DD39D3D21E4AE2A30E8AC1CF7C6140_13</vt:lpwstr>
  </property>
</Properties>
</file>