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80"/>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<sst xmlns="http://schemas.openxmlformats.org/spreadsheetml/2006/main" count="78" uniqueCount="69">
  <si>
    <t>项目支出绩效自评表</t>
  </si>
  <si>
    <t>（2023年度）</t>
  </si>
  <si>
    <t>项目名称</t>
  </si>
  <si>
    <t>大众滑雪锻炼等级标准测试活动</t>
  </si>
  <si>
    <t>主管部门</t>
  </si>
  <si>
    <t>北京市体育局</t>
  </si>
  <si>
    <t>实施单位</t>
  </si>
  <si>
    <t>北京市冬季运动管理中心</t>
  </si>
  <si>
    <t>项目负责人</t>
  </si>
  <si>
    <t>尹一楠</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</si>
  <si>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</si>
  <si>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</si>
  <si>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</si>
  <si>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</si>
  <si>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</si>
  <si>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</si>
  <si>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</si>
  <si>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</si>
  <si>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</si>
  <si>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</si>
  <si>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</si>
  <si>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</si>
  <si>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
度
总
体
目
标</t>
  </si>
  <si>
    <t>预期目标</t>
  </si>
  <si>
    <t>实际完成情况</t>
  </si>
  <si>
    <t>为积极贯彻落实“3亿人参与冰雪运动”的号召，进一步推动我市滑雪运动的普及和推广，完成到2022年我市参与冰雪运动达到1000万人口的目标，安全和规范我市大众滑雪运动，2018年开始我市在全国率先推出了“北京市大众滑雪锻炼等级标准测试活动”，通过连续几年来测试活动的开展，极大地激发了市民参与滑雪运动的积极性，使越来越多的滑雪爱好者通过大众滑雪锻炼等级标准的测试掌握了滑雪技能和知识，为滑雪爱好者安全滑雪提供了良好的保障作用。北京市大众滑雪锻炼等级标准测试活动开展3年来，受到了众多滑雪爱好者和滑雪场经营者的赞誉，中央电视台、北京电视台等众多媒体给予了大量的报道，在全国起到了示范作用。</t>
  </si>
  <si>
    <t>通过举办北京市大众滑雪等级测试活动极大的提升了滑雪爱好者的滑雪积极性，吸引了各界滑雪人士参与到其中。进行滑雪等级测试活动也是为了检验滑雪爱好者的等级技术标准，在2022-2023北京市大众滑雪等级测试活动共20000人参与到活动中，有3230人通过测试检验滑雪等级评定，发放证书徽章25000余份。</t>
  </si>
  <si>
    <t>绩
效
指
标</t>
  </si>
  <si>
    <t>一级指标</t>
  </si>
  <si>
    <t>二级指标</t>
  </si>
  <si>
    <t>三级指标</t>
  </si>
  <si>
    <t>年度指标值</t>
  </si>
  <si>
    <t>实际完成值</t>
  </si>
  <si>
    <t>偏差原因分析及
改进措施</t>
  </si>
  <si>
    <t>产
出
指
标
（40分）</t>
  </si>
  <si>
    <t>数量指标</t>
  </si>
  <si>
    <t>参加大众冰雪赛事活动人次</t>
  </si>
  <si>
    <t>≥3000人次</t>
  </si>
  <si>
    <t>3000人次</t>
  </si>
  <si>
    <t>举办大众冰雪赛事活动项目个数</t>
  </si>
  <si>
    <t>≥2个</t>
  </si>
  <si>
    <t>2个</t>
  </si>
  <si>
    <t>质量指标</t>
  </si>
  <si>
    <t>关注大众冰雪赛事活动的公众数量</t>
  </si>
  <si>
    <t>≥2万人次</t>
  </si>
  <si>
    <t>2万人次</t>
  </si>
  <si>
    <t>时效指标</t>
  </si>
  <si>
    <t>大众冰雪赛事活动计划完成及时率</t>
  </si>
  <si>
    <t>≥95%</t>
  </si>
  <si>
    <t>工作任务完成及时率</t>
  </si>
  <si>
    <t>成
本
指
标
（10分）</t>
  </si>
  <si>
    <t>经济成本指标</t>
  </si>
  <si>
    <t>大众冰雪赛事活动成本</t>
  </si>
  <si>
    <t>≤47.82万元</t>
  </si>
  <si>
    <t>47.82万元</t>
  </si>
  <si>
    <t>效
益
指
标
（30分）</t>
  </si>
  <si>
    <t>社会效益指标</t>
  </si>
  <si>
    <t>提高大众冰雪运动覆盖面</t>
  </si>
  <si>
    <t>≥90%</t>
  </si>
  <si>
    <t>90%</t>
  </si>
  <si>
    <t>对社会影响力提高程度</t>
  </si>
  <si>
    <t>可持续影响指标</t>
  </si>
  <si>
    <t>对冰雪运动可持续发展的影响程度</t>
  </si>
  <si>
    <t>满意度指标
（10分）</t>
  </si>
  <si>
    <t>服务对象满意度指标</t>
  </si>
  <si>
    <t>冰雪赛事活动参与人员满意度</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</si>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</sst>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Red]\(0.00\)"/>
    <numFmt numFmtId="178" formatCode="0_);[Red]\(0\)"/>
    <numFmt numFmtId="179" formatCode="0.00_ "/>
  </numFmts>
  <fonts count="29">
    <font>
      <sz val="11"/>
      <color theme="1"/>
      <name val="宋体"/>
      <charset val="134"/>
      <scheme val="minor"/>
    </font>
    <font>
      <sz val="9"/>
      <color indexed="8"/>
      <name val="宋体"/>
      <charset val="134"/>
    </font>
    <font>
      <sz val="10"/>
      <color theme="1"/>
      <name val="宋体"/>
      <charset val="134"/>
      <scheme val="minor"/>
    </font>
    <font>
      <sz val="12"/>
      <color indexed="8"/>
      <name val="宋体"/>
      <charset val="134"/>
    </font>
    <font>
      <sz val="16"/>
      <color indexed="8"/>
      <name val="黑体"/>
      <charset val="134"/>
    </font>
    <font>
      <sz val="10"/>
      <color indexed="8"/>
      <name val="宋体"/>
      <charset val="134"/>
      <scheme val="minor"/>
    </font>
    <font>
      <sz val="10"/>
      <name val="宋体"/>
      <charset val="134"/>
      <scheme val="minor"/>
    </font>
    <font>
      <sz val="10"/>
      <color rgb="FF000000"/>
      <name val="宋体"/>
      <charset val="134"/>
      <scheme val="minor"/>
    </font>
    <font>
      <b/>
      <sz val="10"/>
      <color indexed="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1"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2" applyNumberFormat="0" applyFill="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6" fillId="0" borderId="0" applyNumberFormat="0" applyFill="0" applyBorder="0" applyAlignment="0" applyProtection="0">
      <alignment vertical="center"/>
    </xf>
    <xf numFmtId="0" fontId="17" fillId="3" borderId="14" applyNumberFormat="0" applyAlignment="0" applyProtection="0">
      <alignment vertical="center"/>
    </xf>
    <xf numFmtId="0" fontId="18" fillId="4" borderId="15" applyNumberFormat="0" applyAlignment="0" applyProtection="0">
      <alignment vertical="center"/>
    </xf>
    <xf numFmtId="0" fontId="19" fillId="4" borderId="14" applyNumberFormat="0" applyAlignment="0" applyProtection="0">
      <alignment vertical="center"/>
    </xf>
    <xf numFmtId="0" fontId="20" fillId="5" borderId="16" applyNumberFormat="0" applyAlignment="0" applyProtection="0">
      <alignment vertical="center"/>
    </xf>
    <xf numFmtId="0" fontId="21" fillId="0" borderId="17" applyNumberFormat="0" applyFill="0" applyAlignment="0" applyProtection="0">
      <alignment vertical="center"/>
    </xf>
    <xf numFmtId="0" fontId="22" fillId="0" borderId="18"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cellStyleXfs>
  <cellXfs count="63">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176" fontId="5" fillId="0" borderId="1" xfId="1" applyNumberFormat="1" applyFont="1" applyBorder="1" applyAlignment="1">
      <alignment horizontal="right" vertical="center" wrapText="1"/>
    </xf>
    <xf numFmtId="176" fontId="5" fillId="0" borderId="1" xfId="1" applyNumberFormat="1" applyFont="1" applyFill="1" applyBorder="1" applyAlignment="1">
      <alignment horizontal="right" vertical="center" wrapText="1"/>
    </xf>
    <xf numFmtId="177" fontId="5" fillId="0" borderId="1" xfId="3" applyNumberFormat="1" applyFont="1" applyBorder="1" applyAlignment="1">
      <alignment horizontal="center" vertical="center" wrapText="1"/>
    </xf>
    <xf numFmtId="0" fontId="5" fillId="0" borderId="1" xfId="0" applyFont="1" applyBorder="1" applyAlignment="1">
      <alignment horizontal="right" vertical="center" wrapText="1"/>
    </xf>
    <xf numFmtId="178" fontId="5" fillId="0" borderId="1" xfId="3" applyNumberFormat="1" applyFont="1" applyBorder="1" applyAlignment="1">
      <alignment horizontal="center" vertical="center" wrapText="1"/>
    </xf>
    <xf numFmtId="0" fontId="5" fillId="0" borderId="2" xfId="0" applyFont="1" applyBorder="1" applyAlignment="1">
      <alignment horizontal="right" vertical="center" wrapText="1"/>
    </xf>
    <xf numFmtId="176" fontId="5" fillId="0" borderId="1" xfId="1" applyNumberFormat="1" applyFont="1" applyBorder="1" applyAlignment="1">
      <alignment horizontal="center" vertical="center" wrapText="1"/>
    </xf>
    <xf numFmtId="176" fontId="5" fillId="0" borderId="1" xfId="1" applyNumberFormat="1" applyFont="1" applyFill="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178" fontId="5" fillId="0" borderId="1" xfId="0" applyNumberFormat="1" applyFont="1" applyBorder="1" applyAlignment="1">
      <alignment horizontal="center"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2" xfId="0" applyFont="1" applyBorder="1" applyAlignment="1">
      <alignment horizontal="center" vertical="center" wrapText="1"/>
    </xf>
    <xf numFmtId="0" fontId="5"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2"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79" fontId="6" fillId="0" borderId="4" xfId="49"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49" fontId="6" fillId="0" borderId="8" xfId="49" applyNumberFormat="1" applyFont="1" applyFill="1" applyBorder="1" applyAlignment="1">
      <alignment horizontal="center" vertical="center" wrapText="1"/>
    </xf>
    <xf numFmtId="9" fontId="2" fillId="0" borderId="1" xfId="0" applyNumberFormat="1" applyFont="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49" fontId="6" fillId="0" borderId="9" xfId="49"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Border="1" applyAlignment="1">
      <alignment horizontal="left" vertical="center" wrapText="1"/>
    </xf>
    <xf numFmtId="49" fontId="6" fillId="0" borderId="1" xfId="49"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179" fontId="5" fillId="0" borderId="1" xfId="0" applyNumberFormat="1" applyFont="1" applyBorder="1" applyAlignment="1">
      <alignment horizontal="center" vertical="center" wrapText="1"/>
    </xf>
    <xf numFmtId="49" fontId="6" fillId="0" borderId="1" xfId="49" applyNumberFormat="1" applyFont="1" applyFill="1" applyBorder="1" applyAlignment="1">
      <alignment horizontal="left" vertical="center" wrapText="1"/>
    </xf>
    <xf numFmtId="0" fontId="8" fillId="0" borderId="1" xfId="0" applyFont="1" applyBorder="1" applyAlignment="1">
      <alignment horizontal="center" vertical="center" wrapText="1"/>
    </xf>
    <xf numFmtId="179" fontId="8" fillId="0" borderId="1" xfId="0" applyNumberFormat="1" applyFont="1" applyBorder="1" applyAlignment="1">
      <alignment horizontal="center" vertical="center" wrapText="1"/>
    </xf>
    <xf numFmtId="0" fontId="5" fillId="0" borderId="10" xfId="0" applyFont="1" applyBorder="1" applyAlignment="1">
      <alignment horizontal="left" vertical="center" wrapText="1"/>
    </xf>
    <xf numFmtId="0" fontId="5" fillId="0" borderId="10" xfId="0" applyFont="1" applyBorder="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vertical="center" wrapText="1"/>
    </xf>
    <xf numFmtId="10" fontId="5" fillId="0" borderId="1" xfId="1" applyNumberFormat="1" applyFont="1" applyBorder="1" applyAlignment="1">
      <alignment horizontal="center" vertical="center" wrapText="1"/>
    </xf>
    <xf numFmtId="10" fontId="5" fillId="0" borderId="1" xfId="1" applyNumberFormat="1" applyFont="1" applyBorder="1" applyAlignment="1">
      <alignment vertical="center" wrapText="1"/>
    </xf>
    <xf numFmtId="0" fontId="5" fillId="0" borderId="4" xfId="0" applyFont="1" applyFill="1" applyBorder="1" applyAlignment="1">
      <alignment horizontal="left" vertical="center" wrapText="1"/>
    </xf>
    <xf numFmtId="179" fontId="5" fillId="0" borderId="1" xfId="0" applyNumberFormat="1" applyFont="1" applyFill="1" applyBorder="1" applyAlignment="1">
      <alignment horizontal="center" vertical="center" wrapText="1"/>
    </xf>
    <xf numFmtId="43" fontId="8" fillId="0" borderId="1" xfId="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view="pageBreakPreview" zoomScaleNormal="100" topLeftCell="A8" workbookViewId="0">
      <selection activeCell="F13" sqref="F13:J13"/>
    </sheetView>
  </sheetViews>
  <sheetFormatPr defaultColWidth="9" defaultRowHeight="14.4"/>
  <cols>
    <col min="1" max="1" width="5.5" style="5" customWidth="1"/>
    <col min="2" max="2" width="12.25" style="5" customWidth="1"/>
    <col min="3" max="3" width="13.5" style="5" customWidth="1"/>
    <col min="4" max="4" width="19.5" style="5" customWidth="1"/>
    <col min="5" max="6" width="11.8796296296296" style="6" customWidth="1"/>
    <col min="7" max="7" width="11.8796296296296" style="5" customWidth="1"/>
    <col min="8" max="8" width="8.62962962962963" style="5" customWidth="1"/>
    <col min="9" max="9" width="9.5" style="6" customWidth="1"/>
    <col min="10" max="10" width="14.25" style="5" customWidth="1"/>
  </cols>
  <sheetData>
    <row r="1" ht="15.75" customHeight="1" spans="1:10">
      <c r="A1" s="7"/>
      <c r="B1" s="7"/>
      <c r="C1" s="7"/>
      <c r="D1" s="7"/>
      <c r="E1" s="8"/>
      <c r="F1" s="8"/>
      <c r="G1" s="7"/>
      <c r="H1" s="7"/>
      <c r="I1" s="8"/>
      <c r="J1" s="7"/>
    </row>
    <row r="2" ht="20.4" spans="1:10">
      <c r="A2" s="9" t="s">
        <v>0</v>
      </c>
      <c r="B2" s="9"/>
      <c r="C2" s="9"/>
      <c r="D2" s="9"/>
      <c r="E2" s="9"/>
      <c r="F2" s="9"/>
      <c r="G2" s="9"/>
      <c r="H2" s="9"/>
      <c r="I2" s="9"/>
      <c r="J2" s="9"/>
    </row>
    <row r="3" s="1" customFormat="1" ht="17.25" customHeight="1" spans="1:10">
      <c r="A3" s="10" t="s">
        <v>1</v>
      </c>
      <c r="B3" s="10"/>
      <c r="C3" s="10"/>
      <c r="D3" s="10"/>
      <c r="E3" s="10"/>
      <c r="F3" s="10"/>
      <c r="G3" s="10"/>
      <c r="H3" s="10"/>
      <c r="I3" s="10"/>
      <c r="J3" s="10"/>
    </row>
    <row r="4" ht="18.75" customHeight="1" spans="1:10">
      <c r="A4" s="11" t="s">
        <v>2</v>
      </c>
      <c r="B4" s="11"/>
      <c r="C4" s="11"/>
      <c r="D4" s="11" t="s">
        <v>3</v>
      </c>
      <c r="E4" s="11"/>
      <c r="F4" s="11"/>
      <c r="G4" s="11"/>
      <c r="H4" s="11"/>
      <c r="I4" s="11"/>
      <c r="J4" s="11"/>
    </row>
    <row r="5" ht="18.75" customHeight="1" spans="1:10">
      <c r="A5" s="11" t="s">
        <v>4</v>
      </c>
      <c r="B5" s="11"/>
      <c r="C5" s="11"/>
      <c r="D5" s="11" t="s">
        <v>5</v>
      </c>
      <c r="E5" s="11"/>
      <c r="F5" s="11" t="s">
        <v>6</v>
      </c>
      <c r="G5" s="11"/>
      <c r="H5" s="11"/>
      <c r="I5" s="11" t="s">
        <v>7</v>
      </c>
      <c r="J5" s="11"/>
    </row>
    <row r="6" ht="18.75" customHeight="1" spans="1:10">
      <c r="A6" s="11" t="s">
        <v>8</v>
      </c>
      <c r="B6" s="11"/>
      <c r="C6" s="11"/>
      <c r="D6" s="11" t="s">
        <v>9</v>
      </c>
      <c r="E6" s="11"/>
      <c r="F6" s="11" t="s">
        <v>10</v>
      </c>
      <c r="G6" s="11"/>
      <c r="H6" s="11"/>
      <c r="I6" s="11">
        <v>81198406</v>
      </c>
      <c r="J6" s="11"/>
    </row>
    <row r="7" s="2" customFormat="1" ht="27" customHeight="1" spans="1:10">
      <c r="A7" s="11" t="s">
        <v>11</v>
      </c>
      <c r="B7" s="11"/>
      <c r="C7" s="11"/>
      <c r="D7" s="11"/>
      <c r="E7" s="11" t="s">
        <v>12</v>
      </c>
      <c r="F7" s="11" t="s">
        <v>13</v>
      </c>
      <c r="G7" s="11" t="s">
        <v>14</v>
      </c>
      <c r="H7" s="11" t="s">
        <v>15</v>
      </c>
      <c r="I7" s="11" t="s">
        <v>16</v>
      </c>
      <c r="J7" s="11" t="s">
        <v>17</v>
      </c>
    </row>
    <row r="8" ht="21.75" customHeight="1" spans="1:10">
      <c r="A8" s="11"/>
      <c r="B8" s="11"/>
      <c r="C8" s="11"/>
      <c r="D8" s="12" t="s">
        <v>18</v>
      </c>
      <c r="E8" s="13">
        <v>47.82</v>
      </c>
      <c r="F8" s="14">
        <v>47.82</v>
      </c>
      <c r="G8" s="14">
        <v>47.82</v>
      </c>
      <c r="H8" s="15">
        <v>10</v>
      </c>
      <c r="I8" s="58">
        <f>G8/F8</f>
        <v>1</v>
      </c>
      <c r="J8" s="15">
        <f>H8*I8</f>
        <v>10</v>
      </c>
    </row>
    <row r="9" ht="17.25" customHeight="1" spans="1:10">
      <c r="A9" s="11"/>
      <c r="B9" s="11"/>
      <c r="C9" s="11"/>
      <c r="D9" s="16" t="s">
        <v>19</v>
      </c>
      <c r="E9" s="13">
        <v>47.82</v>
      </c>
      <c r="F9" s="14">
        <v>47.82</v>
      </c>
      <c r="G9" s="14">
        <v>47.82</v>
      </c>
      <c r="H9" s="17"/>
      <c r="I9" s="59"/>
      <c r="J9" s="17"/>
    </row>
    <row r="10" ht="17.25" customHeight="1" spans="1:10">
      <c r="A10" s="11"/>
      <c r="B10" s="11"/>
      <c r="C10" s="11"/>
      <c r="D10" s="18" t="s">
        <v>20</v>
      </c>
      <c r="E10" s="19"/>
      <c r="F10" s="20"/>
      <c r="G10" s="21"/>
      <c r="H10" s="17"/>
      <c r="I10" s="59"/>
      <c r="J10" s="17"/>
    </row>
    <row r="11" ht="17.25" customHeight="1" spans="1:10">
      <c r="A11" s="11"/>
      <c r="B11" s="11"/>
      <c r="C11" s="11"/>
      <c r="D11" s="16" t="s">
        <v>21</v>
      </c>
      <c r="E11" s="11"/>
      <c r="F11" s="11"/>
      <c r="G11" s="22"/>
      <c r="H11" s="23"/>
      <c r="I11" s="59"/>
      <c r="J11" s="23"/>
    </row>
    <row r="12" ht="21" customHeight="1" spans="1:10">
      <c r="A12" s="11" t="s">
        <v>22</v>
      </c>
      <c r="B12" s="11" t="s">
        <v>23</v>
      </c>
      <c r="C12" s="11"/>
      <c r="D12" s="11"/>
      <c r="E12" s="11"/>
      <c r="F12" s="11" t="s">
        <v>24</v>
      </c>
      <c r="G12" s="11"/>
      <c r="H12" s="11"/>
      <c r="I12" s="11"/>
      <c r="J12" s="11"/>
    </row>
    <row r="13" ht="153" customHeight="1" spans="1:10">
      <c r="A13" s="22"/>
      <c r="B13" s="24" t="s">
        <v>25</v>
      </c>
      <c r="C13" s="25"/>
      <c r="D13" s="25"/>
      <c r="E13" s="26"/>
      <c r="F13" s="27" t="s">
        <v>26</v>
      </c>
      <c r="G13" s="28"/>
      <c r="H13" s="28"/>
      <c r="I13" s="28"/>
      <c r="J13" s="60"/>
    </row>
    <row r="14" s="3" customFormat="1" ht="32.25" customHeight="1" spans="1:10">
      <c r="A14" s="11" t="s">
        <v>27</v>
      </c>
      <c r="B14" s="11" t="s">
        <v>28</v>
      </c>
      <c r="C14" s="11" t="s">
        <v>29</v>
      </c>
      <c r="D14" s="29" t="s">
        <v>30</v>
      </c>
      <c r="E14" s="29" t="s">
        <v>31</v>
      </c>
      <c r="F14" s="30" t="s">
        <v>32</v>
      </c>
      <c r="G14" s="31"/>
      <c r="H14" s="32" t="s">
        <v>15</v>
      </c>
      <c r="I14" s="11" t="s">
        <v>17</v>
      </c>
      <c r="J14" s="11" t="s">
        <v>33</v>
      </c>
    </row>
    <row r="15" s="4" customFormat="1" ht="36" customHeight="1" spans="1:10">
      <c r="A15" s="11"/>
      <c r="B15" s="33" t="s">
        <v>34</v>
      </c>
      <c r="C15" s="34" t="s">
        <v>35</v>
      </c>
      <c r="D15" s="35" t="s">
        <v>36</v>
      </c>
      <c r="E15" s="36" t="s">
        <v>37</v>
      </c>
      <c r="F15" s="37" t="s">
        <v>38</v>
      </c>
      <c r="G15" s="37"/>
      <c r="H15" s="38">
        <v>10</v>
      </c>
      <c r="I15" s="38">
        <v>9</v>
      </c>
      <c r="J15" s="22"/>
    </row>
    <row r="16" s="4" customFormat="1" ht="36" customHeight="1" spans="1:10">
      <c r="A16" s="11"/>
      <c r="B16" s="39"/>
      <c r="C16" s="40"/>
      <c r="D16" s="35" t="s">
        <v>39</v>
      </c>
      <c r="E16" s="36" t="s">
        <v>40</v>
      </c>
      <c r="F16" s="37" t="s">
        <v>41</v>
      </c>
      <c r="G16" s="37"/>
      <c r="H16" s="38">
        <v>10</v>
      </c>
      <c r="I16" s="38">
        <v>10</v>
      </c>
      <c r="J16" s="22"/>
    </row>
    <row r="17" s="4" customFormat="1" ht="33.95" customHeight="1" spans="1:10">
      <c r="A17" s="11"/>
      <c r="B17" s="39"/>
      <c r="C17" s="34" t="s">
        <v>42</v>
      </c>
      <c r="D17" s="35" t="s">
        <v>43</v>
      </c>
      <c r="E17" s="36" t="s">
        <v>44</v>
      </c>
      <c r="F17" s="37" t="s">
        <v>45</v>
      </c>
      <c r="G17" s="37"/>
      <c r="H17" s="38">
        <v>10</v>
      </c>
      <c r="I17" s="38">
        <v>10</v>
      </c>
      <c r="J17" s="22"/>
    </row>
    <row r="18" s="4" customFormat="1" ht="30.75" customHeight="1" spans="1:10">
      <c r="A18" s="11"/>
      <c r="B18" s="39"/>
      <c r="C18" s="34" t="s">
        <v>46</v>
      </c>
      <c r="D18" s="35" t="s">
        <v>47</v>
      </c>
      <c r="E18" s="41" t="s">
        <v>48</v>
      </c>
      <c r="F18" s="42">
        <v>0.95</v>
      </c>
      <c r="G18" s="43"/>
      <c r="H18" s="38">
        <v>5</v>
      </c>
      <c r="I18" s="38">
        <v>5</v>
      </c>
      <c r="J18" s="22"/>
    </row>
    <row r="19" s="4" customFormat="1" ht="19.5" customHeight="1" spans="1:10">
      <c r="A19" s="11"/>
      <c r="B19" s="39"/>
      <c r="C19" s="44"/>
      <c r="D19" s="45" t="s">
        <v>49</v>
      </c>
      <c r="E19" s="41" t="s">
        <v>48</v>
      </c>
      <c r="F19" s="41">
        <v>0.95</v>
      </c>
      <c r="G19" s="41"/>
      <c r="H19" s="38">
        <v>5</v>
      </c>
      <c r="I19" s="38">
        <v>5</v>
      </c>
      <c r="J19" s="22"/>
    </row>
    <row r="20" s="4" customFormat="1" ht="83.1" customHeight="1" spans="1:10">
      <c r="A20" s="11"/>
      <c r="B20" s="34" t="s">
        <v>50</v>
      </c>
      <c r="C20" s="34" t="s">
        <v>51</v>
      </c>
      <c r="D20" s="46" t="s">
        <v>52</v>
      </c>
      <c r="E20" s="36" t="s">
        <v>53</v>
      </c>
      <c r="F20" s="37" t="s">
        <v>54</v>
      </c>
      <c r="G20" s="37"/>
      <c r="H20" s="38">
        <v>10</v>
      </c>
      <c r="I20" s="38">
        <v>10</v>
      </c>
      <c r="J20" s="22"/>
    </row>
    <row r="21" s="4" customFormat="1" ht="24.75" customHeight="1" spans="1:10">
      <c r="A21" s="11"/>
      <c r="B21" s="33" t="s">
        <v>55</v>
      </c>
      <c r="C21" s="34" t="s">
        <v>56</v>
      </c>
      <c r="D21" s="45" t="s">
        <v>57</v>
      </c>
      <c r="E21" s="47" t="s">
        <v>58</v>
      </c>
      <c r="F21" s="48" t="s">
        <v>59</v>
      </c>
      <c r="G21" s="49"/>
      <c r="H21" s="50">
        <v>10</v>
      </c>
      <c r="I21" s="61">
        <v>8</v>
      </c>
      <c r="J21" s="22"/>
    </row>
    <row r="22" s="4" customFormat="1" ht="19.5" customHeight="1" spans="1:10">
      <c r="A22" s="11"/>
      <c r="B22" s="39"/>
      <c r="C22" s="44"/>
      <c r="D22" s="45" t="s">
        <v>60</v>
      </c>
      <c r="E22" s="47" t="s">
        <v>58</v>
      </c>
      <c r="F22" s="48" t="s">
        <v>59</v>
      </c>
      <c r="G22" s="49"/>
      <c r="H22" s="50">
        <v>10</v>
      </c>
      <c r="I22" s="50">
        <v>10</v>
      </c>
      <c r="J22" s="22"/>
    </row>
    <row r="23" s="4" customFormat="1" ht="27.75" customHeight="1" spans="1:10">
      <c r="A23" s="11"/>
      <c r="B23" s="39"/>
      <c r="C23" s="34" t="s">
        <v>61</v>
      </c>
      <c r="D23" s="51" t="s">
        <v>62</v>
      </c>
      <c r="E23" s="47" t="s">
        <v>58</v>
      </c>
      <c r="F23" s="48" t="s">
        <v>59</v>
      </c>
      <c r="G23" s="49"/>
      <c r="H23" s="50">
        <v>10</v>
      </c>
      <c r="I23" s="50">
        <v>10</v>
      </c>
      <c r="J23" s="22"/>
    </row>
    <row r="24" s="4" customFormat="1" ht="26.25" customHeight="1" spans="1:10">
      <c r="A24" s="11"/>
      <c r="B24" s="33" t="s">
        <v>63</v>
      </c>
      <c r="C24" s="33" t="s">
        <v>64</v>
      </c>
      <c r="D24" s="51" t="s">
        <v>65</v>
      </c>
      <c r="E24" s="47" t="s">
        <v>58</v>
      </c>
      <c r="F24" s="48" t="s">
        <v>59</v>
      </c>
      <c r="G24" s="49"/>
      <c r="H24" s="50">
        <v>10</v>
      </c>
      <c r="I24" s="61">
        <v>8</v>
      </c>
      <c r="J24" s="22"/>
    </row>
    <row r="25" s="4" customFormat="1" ht="21" customHeight="1" spans="1:10">
      <c r="A25" s="52" t="s">
        <v>66</v>
      </c>
      <c r="B25" s="52"/>
      <c r="C25" s="52"/>
      <c r="D25" s="52"/>
      <c r="E25" s="52"/>
      <c r="F25" s="52"/>
      <c r="G25" s="52"/>
      <c r="H25" s="53">
        <f>SUM(H15:H24)+H8</f>
        <v>100</v>
      </c>
      <c r="I25" s="53">
        <f>SUM(I15:I24)+J8</f>
        <v>95</v>
      </c>
      <c r="J25" s="62" t="s">
        <v>67</v>
      </c>
    </row>
    <row r="26" ht="120" customHeight="1" spans="1:10">
      <c r="A26" s="54" t="s">
        <v>68</v>
      </c>
      <c r="B26" s="54"/>
      <c r="C26" s="54"/>
      <c r="D26" s="54"/>
      <c r="E26" s="55"/>
      <c r="F26" s="55"/>
      <c r="G26" s="54"/>
      <c r="H26" s="54"/>
      <c r="I26" s="55"/>
      <c r="J26" s="54"/>
    </row>
    <row r="27" spans="1:10">
      <c r="A27" s="56"/>
      <c r="B27" s="56"/>
      <c r="C27" s="56"/>
      <c r="D27" s="56"/>
      <c r="E27" s="57"/>
      <c r="F27" s="57"/>
      <c r="G27" s="56"/>
      <c r="H27" s="56"/>
      <c r="I27" s="57"/>
      <c r="J27" s="56"/>
    </row>
  </sheetData>
  <mergeCells count="38">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A25:G25"/>
    <mergeCell ref="A26:J26"/>
    <mergeCell ref="A12:A13"/>
    <mergeCell ref="A14:A24"/>
    <mergeCell ref="B15:B19"/>
    <mergeCell ref="B21:B23"/>
    <mergeCell ref="C15:C16"/>
    <mergeCell ref="C18:C19"/>
    <mergeCell ref="C21:C22"/>
    <mergeCell ref="A7:C11"/>
  </mergeCells>
  <printOptions horizontalCentered="1"/>
  <pageMargins left="0.393055555555556" right="0.393055555555556" top="0.590277777777778" bottom="0.590277777777778" header="0.313888888888889" footer="0.393055555555556"/>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Pixy</cp:lastModifiedBy>
  <dcterms:created xsi:type="dcterms:W3CDTF">2019-04-10T10:20:00Z</dcterms:created>
  <dcterms:modified xsi:type="dcterms:W3CDTF">2024-05-08T09:08:31Z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24DD39D3D21E4AE2A30E8AC1CF7C6140_13</vt:lpwstr>
  </property>
</Properties>
</file>