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GK01收入支出决算总表" sheetId="1" r:id="rId1"/>
    <sheet name="GK02收入决算表" sheetId="2" r:id="rId2"/>
    <sheet name="GK03支出决算表" sheetId="3" r:id="rId3"/>
    <sheet name="GK04财政拨款收入支出决算总表" sheetId="4" r:id="rId4"/>
    <sheet name="GK05一般公共预算财政拨款收入支出决算表" sheetId="5" r:id="rId5"/>
    <sheet name="GK06一般公共预算财政拨款支出决算表" sheetId="6" r:id="rId6"/>
    <sheet name="GK07一般公共预算财政拨款基本支出决算表" sheetId="7" r:id="rId7"/>
    <sheet name="GK08政府性基金预算财政拨款收入支出决算表" sheetId="8" r:id="rId8"/>
    <sheet name="GK09政府性基金预算财政拨款基本支出决算表" sheetId="9" r:id="rId9"/>
    <sheet name="GK10国有资本经营预算财政拨款支出决算表" sheetId="10" r:id="rId10"/>
    <sheet name="GK11财政拨款“三公”经费支出决算表" sheetId="11" r:id="rId11"/>
    <sheet name="GK12政府采购情况表" sheetId="12" r:id="rId12"/>
    <sheet name="GK13政府购买服务决算公开情况表" sheetId="13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<sst xmlns="http://schemas.openxmlformats.org/spreadsheetml/2006/main" count="717" uniqueCount="285">
  <si>
    <t>收入支出决算总表</t>
  </si>
  <si>
    <t/>
  </si>
  <si>
    <t>单位名称：北京市体育局本级行政</t>
  </si>
  <si>
    <t>单位:万元</t>
  </si>
  <si>
    <t>收入</t>
  </si>
  <si>
    <t>支出</t>
  </si>
  <si>
    <t>项目</t>
  </si>
  <si>
    <t>年初预算数</t>
  </si>
  <si>
    <t>决算数</t>
  </si>
  <si>
    <t>项目（按功能分类）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</si>
  <si>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</si>
  <si>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</si>
  <si>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</si>
  <si>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</si>
  <si>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</si>
  <si>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</si>
  <si>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</si>
  <si>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</si>
  <si>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</si>
  <si>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</si>
  <si>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六、经营收入</t>
  </si>
  <si>
    <t>六、科学技术支出</t>
  </si>
  <si>
    <t>七、附属单位上缴收入</t>
  </si>
  <si>
    <t>七、文化旅游体育与传媒支出</t>
  </si>
  <si>
    <t>八、其他收入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</si>
  <si>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</si>
  <si>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</si>
  <si>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</si>
  <si>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</si>
  <si>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</si>
  <si>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</si>
  <si>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</si>
  <si>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</si>
  <si>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</si>
  <si>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</si>
  <si>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</si>
  <si>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</si>
  <si>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</si>
  <si>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</si>
  <si>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</si>
  <si>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</si>
  <si>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</si>
  <si>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</si>
  <si>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</si>
  <si>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</si>
  <si>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本年支出合计</t>
  </si>
  <si>
    <t>年初结转和结余</t>
  </si>
  <si>
    <t>结余分配</t>
  </si>
  <si>
    <t>年末结转和结余</t>
  </si>
  <si>
    <t>总计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</si>
  <si>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</si>
  <si>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</si>
  <si>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</si>
  <si>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</si>
  <si>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</si>
  <si>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</si>
  <si>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</si>
  <si>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</si>
  <si>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</si>
  <si>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</si>
  <si>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</si>
  <si>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</si>
  <si>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</si>
  <si>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</si>
  <si>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</si>
  <si>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</si>
  <si>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7</t>
  </si>
  <si>
    <t>类</t>
  </si>
  <si>
    <t>款</t>
  </si>
  <si>
    <t>项</t>
  </si>
  <si>
    <t>合计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</si>
  <si>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</si>
  <si>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</si>
  <si>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</si>
  <si>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</si>
  <si>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</si>
  <si>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</si>
  <si>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</si>
  <si>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</si>
  <si>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20703</t>
  </si>
  <si>
    <t>体育</t>
  </si>
  <si>
    <t>2070301</t>
  </si>
  <si>
    <t>行政运行</t>
  </si>
  <si>
    <t>2070305</t>
  </si>
  <si>
    <t>体育竞赛</t>
  </si>
  <si>
    <t>2070306</t>
  </si>
  <si>
    <t>体育训练</t>
  </si>
  <si>
    <t>2070307</t>
  </si>
  <si>
    <t>体育场馆</t>
  </si>
  <si>
    <t>2070308</t>
  </si>
  <si>
    <t>群众体育</t>
  </si>
  <si>
    <t>2070309</t>
  </si>
  <si>
    <t>体育交流与合作</t>
  </si>
  <si>
    <t>2070399</t>
  </si>
  <si>
    <t>其他体育支出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</si>
  <si>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</si>
  <si>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</si>
  <si>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</si>
  <si>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</si>
  <si>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</si>
  <si>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</si>
  <si>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</si>
  <si>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</si>
  <si>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</si>
  <si>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</si>
  <si>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</si>
  <si>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</si>
  <si>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</si>
  <si>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一般公共预算财政拨款</t>
  </si>
  <si>
    <t>政府性基金预算财政拨款</t>
  </si>
  <si>
    <t>国有资本经营预算财政拨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</si>
  <si>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</si>
  <si>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</si>
  <si>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</si>
  <si>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</si>
  <si>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</si>
  <si>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一般公共预算财政拨款收入支出决算表</t>
  </si>
  <si>
    <t>本年收入</t>
  </si>
  <si>
    <t>本年支出</t>
  </si>
  <si>
    <t>年末结转结余</t>
  </si>
  <si>
    <t>基本支出结转</t>
  </si>
  <si>
    <t>项目支出结转和结余</t>
  </si>
  <si>
    <t>一般公共预算财政拨款支出决算表</t>
  </si>
  <si>
    <t>单位名称</t>
  </si>
  <si>
    <t>--</t>
  </si>
  <si>
    <t>北京市体育局本级行政</t>
  </si>
  <si>
    <t>一般公共预算财政拨款基本支出决算表</t>
  </si>
  <si>
    <t>工资福利支出</t>
  </si>
  <si>
    <t>商品和服务支出</t>
  </si>
  <si>
    <t>资本性支出</t>
  </si>
  <si>
    <t xml:space="preserve">      基本工资</t>
  </si>
  <si>
    <t xml:space="preserve">      办公费</t>
  </si>
  <si>
    <t xml:space="preserve">      房屋建筑物购建</t>
  </si>
  <si>
    <t xml:space="preserve">      津贴补贴</t>
  </si>
  <si>
    <t xml:space="preserve">      印刷费</t>
  </si>
  <si>
    <t xml:space="preserve">      办公设备购置</t>
  </si>
  <si>
    <t xml:space="preserve">      奖金</t>
  </si>
  <si>
    <t xml:space="preserve">      咨询费</t>
  </si>
  <si>
    <t xml:space="preserve">      专用设备购置</t>
  </si>
  <si>
    <t xml:space="preserve">      伙食补助费</t>
  </si>
  <si>
    <t xml:space="preserve">      手续费</t>
  </si>
  <si>
    <t xml:space="preserve">      基础设施建设</t>
  </si>
  <si>
    <t xml:space="preserve">      绩效工资</t>
  </si>
  <si>
    <t xml:space="preserve">      水费</t>
  </si>
  <si>
    <t xml:space="preserve">      大型修缮</t>
  </si>
  <si>
    <t xml:space="preserve">      机关事业单位基本养老保险缴费</t>
  </si>
  <si>
    <t xml:space="preserve">      电费</t>
  </si>
  <si>
    <t xml:space="preserve">      信息网络及软件购置更新</t>
  </si>
  <si>
    <t xml:space="preserve">      职业年金缴费</t>
  </si>
  <si>
    <t xml:space="preserve">      邮电费</t>
  </si>
  <si>
    <t xml:space="preserve">      物资储备</t>
  </si>
  <si>
    <t xml:space="preserve">      职工基本医疗保险缴费</t>
  </si>
  <si>
    <t xml:space="preserve">      取暖费</t>
  </si>
  <si>
    <t xml:space="preserve">      土地补偿</t>
  </si>
  <si>
    <t xml:space="preserve">      公务员医疗补助缴费</t>
  </si>
  <si>
    <t xml:space="preserve">      物业管理费</t>
  </si>
  <si>
    <t xml:space="preserve">      安置补助</t>
  </si>
  <si>
    <t xml:space="preserve">      其他社会保障缴费</t>
  </si>
  <si>
    <t xml:space="preserve">      差旅费</t>
  </si>
  <si>
    <t xml:space="preserve">      地上附着物和青苗补偿</t>
  </si>
  <si>
    <t xml:space="preserve">      住房公积金</t>
  </si>
  <si>
    <t xml:space="preserve">      因公出国（境）费用</t>
  </si>
  <si>
    <t xml:space="preserve">      拆迁补偿</t>
  </si>
  <si>
    <t xml:space="preserve">      医疗费</t>
  </si>
  <si>
    <t xml:space="preserve">      维修（护）费</t>
  </si>
  <si>
    <t xml:space="preserve">      公务用车购置</t>
  </si>
  <si>
    <t xml:space="preserve">      其他工资福利支出</t>
  </si>
  <si>
    <t xml:space="preserve">      租赁费</t>
  </si>
  <si>
    <t xml:space="preserve">      其他交通工具购置</t>
  </si>
  <si>
    <t>对个人和家庭的补助</t>
  </si>
  <si>
    <t xml:space="preserve">      会议费</t>
  </si>
  <si>
    <t xml:space="preserve">      文物和陈列品购置</t>
  </si>
  <si>
    <t xml:space="preserve">      离休费</t>
  </si>
  <si>
    <t xml:space="preserve">      培训费</t>
  </si>
  <si>
    <t xml:space="preserve">      无形资产购置</t>
  </si>
  <si>
    <t xml:space="preserve">      退休费</t>
  </si>
  <si>
    <t xml:space="preserve">      公务接待费</t>
  </si>
  <si>
    <t xml:space="preserve">      其他资本性支出</t>
  </si>
  <si>
    <t xml:space="preserve">      退职（役）费</t>
  </si>
  <si>
    <t xml:space="preserve">      专用材料费</t>
  </si>
  <si>
    <t>对企业补助</t>
  </si>
  <si>
    <t xml:space="preserve">      抚恤金</t>
  </si>
  <si>
    <t xml:space="preserve">      被装购置费</t>
  </si>
  <si>
    <t xml:space="preserve">      资本金注入</t>
  </si>
  <si>
    <t xml:space="preserve">      生活补助</t>
  </si>
  <si>
    <t xml:space="preserve">      专用燃料费</t>
  </si>
  <si>
    <t xml:space="preserve">      政府投资基金股权投资</t>
  </si>
  <si>
    <t xml:space="preserve">      救济费</t>
  </si>
  <si>
    <t xml:space="preserve">      劳务费</t>
  </si>
  <si>
    <t xml:space="preserve">      费用补贴</t>
  </si>
  <si>
    <t xml:space="preserve">      医疗费补助</t>
  </si>
  <si>
    <t xml:space="preserve">      委托业务费</t>
  </si>
  <si>
    <t xml:space="preserve">      利息补贴</t>
  </si>
  <si>
    <t xml:space="preserve">      助学金</t>
  </si>
  <si>
    <t xml:space="preserve">      工会经费</t>
  </si>
  <si>
    <t xml:space="preserve">      其他对企业补助</t>
  </si>
  <si>
    <t xml:space="preserve">      奖励金</t>
  </si>
  <si>
    <t xml:space="preserve">      福利费</t>
  </si>
  <si>
    <t xml:space="preserve">      个人农业生产补贴</t>
  </si>
  <si>
    <t xml:space="preserve">      公务用车运行维护费</t>
  </si>
  <si>
    <t xml:space="preserve">      国家赔偿费用支出</t>
  </si>
  <si>
    <t xml:space="preserve">      代缴社会保险费</t>
  </si>
  <si>
    <t xml:space="preserve">      其他交通费用</t>
  </si>
  <si>
    <t xml:space="preserve">      对民间非营利组织和群众性自治组织补贴</t>
  </si>
  <si>
    <t xml:space="preserve">      其他对个人和家庭的补助</t>
  </si>
  <si>
    <t xml:space="preserve">      税金及附加费用</t>
  </si>
  <si>
    <t xml:space="preserve">      经常性赠与</t>
  </si>
  <si>
    <t xml:space="preserve">      其他商品和服务支出</t>
  </si>
  <si>
    <t xml:space="preserve">      资本性赠与</t>
  </si>
  <si>
    <t>债务利息及费用支出</t>
  </si>
  <si>
    <t xml:space="preserve">      其他支出</t>
  </si>
  <si>
    <t xml:space="preserve">      国内债务付息</t>
  </si>
  <si>
    <t xml:space="preserve">      国外债务付息</t>
  </si>
  <si>
    <t xml:space="preserve">      国内债务发行费用</t>
  </si>
  <si>
    <t xml:space="preserve">      国外债务发行费用</t>
  </si>
  <si>
    <t>人员经费合计</t>
  </si>
  <si>
    <t>公用经费合计</t>
  </si>
  <si>
    <t>政府性基金预算财政拨款收入支出决算表</t>
  </si>
  <si>
    <t>政府性基金预算财政拨款基本支出决算表</t>
  </si>
  <si>
    <t>国有资本经营预算财政拨款支出决算表</t>
  </si>
  <si>
    <t>2023年度决算数</t>
  </si>
  <si>
    <t>财政拨款“三公”经费支出决算表</t>
  </si>
  <si>
    <t>“三公”经费财政拨款合计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</si>
  <si>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</si>
  <si>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</si>
  <si>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</si>
  <si>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</si>
  <si>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</si>
  <si>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小计</t>
  </si>
  <si>
    <t>公务用车加油</t>
  </si>
  <si>
    <t>公务用车维修</t>
  </si>
  <si>
    <t>公务用车保险</t>
  </si>
  <si>
    <t>其他</t>
  </si>
  <si>
    <t>2023年预算</t>
  </si>
  <si>
    <t>2023年决算</t>
  </si>
  <si>
    <t>政府采购情况表</t>
  </si>
  <si>
    <t>统计数</t>
  </si>
  <si>
    <t>政府采购支出信息</t>
  </si>
  <si>
    <t>一</t>
  </si>
  <si>
    <t>（一）政府采购支出合计</t>
  </si>
  <si>
    <t xml:space="preserve">      1．政府采购货物支出</t>
  </si>
  <si>
    <t xml:space="preserve">      2．政府采购工程支出</t>
  </si>
  <si>
    <t xml:space="preserve">      3．政府采购服务支出</t>
  </si>
  <si>
    <t>（二）政府采购授予中小企业合同金额</t>
  </si>
  <si>
    <t xml:space="preserve">      其中：授予小微企业合同金额</t>
  </si>
  <si>
    <t>政府购买服务决算公开情况表</t>
  </si>
  <si>
    <t>单位名称：北京市体育局本级</t>
  </si>
  <si>
    <t>一级目录</t>
  </si>
  <si>
    <t>二级目录</t>
  </si>
  <si>
    <t>金额</t>
  </si>
  <si>
    <t>合    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</si>
  <si>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</si>
  <si>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</si>
  <si>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</si>
  <si>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</si>
  <si>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</si>
  <si>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</si>
  <si>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</si>
  <si>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</si>
  <si>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</si>
  <si>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</si>
  <si>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</si>
  <si>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</si>
  <si>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</si>
  <si>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</si>
  <si>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</si>
  <si>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</si>
  <si>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</si>
  <si>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</si>
  <si>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</si>
  <si>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</si>
  <si>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小   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</si>
  <si>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</si>
  <si>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</si>
  <si>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</si>
  <si>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</si>
  <si>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</si>
  <si>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</si>
  <si>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</si>
  <si>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</si>
  <si>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</si>
  <si>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</si>
  <si>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</si>
  <si>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</si>
  <si>
    <t>0.000000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</si>
</sst>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00_ "/>
    <numFmt numFmtId="178" formatCode="0.000000_ "/>
    <numFmt numFmtId="179" formatCode="&quot;￥&quot;#,##0.000000;&quot;￥&quot;\-#,##0.000000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0"/>
    </font>
    <font>
      <sz val="9"/>
      <color indexed="8"/>
      <name val="宋体"/>
      <charset val="134"/>
    </font>
    <font>
      <b/>
      <sz val="9"/>
      <color indexed="8"/>
      <name val="Arial"/>
      <charset val="0"/>
    </font>
    <font>
      <sz val="9"/>
      <color indexed="8"/>
      <name val="Arial"/>
      <charset val="0"/>
    </font>
    <font>
      <b/>
      <sz val="8"/>
      <color indexed="8"/>
      <name val="宋体"/>
      <charset val="0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178" fontId="5" fillId="2" borderId="1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9" fontId="5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yj\Desktop\&#26412;&#32423;&#20915;&#31639;\2023-049002-&#21271;&#20140;&#24066;&#20307;&#32946;&#23616;&#26412;&#32423;&#20107;&#19994;&#20915;&#31639;&#20844;&#24320;&#34920;\2023-049002-&#21271;&#20140;&#24066;&#20307;&#32946;&#23616;&#26412;&#32423;&#20107;&#19994;&#20915;&#31639;&#20844;&#24320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K01收入支出决算总表"/>
      <sheetName val="GK02收入决算表"/>
      <sheetName val="GK03支出决算表"/>
      <sheetName val="GK04财政拨款收入支出决算总表"/>
      <sheetName val="GK05一般公共预算财政拨款收入支出决算表"/>
      <sheetName val="GK06一般公共预算财政拨款支出决算表"/>
      <sheetName val="GK07一般公共预算财政拨款基本支出决算表"/>
      <sheetName val="GK08政府性基金预算财政拨款收入支出决算表"/>
      <sheetName val="GK09政府性基金预算财政拨款基本支出决算表"/>
      <sheetName val="GK10国有资本经营预算财政拨款支出决算表"/>
      <sheetName val="GK11财政拨款“三公”经费支出决算表"/>
      <sheetName val="GK12政府采购情况表"/>
      <sheetName val="GK13政府购买服务决算公开情况表"/>
    </sheetNames>
    <sheetDataSet>
      <sheetData sheetId="0"/>
      <sheetData sheetId="1"/>
      <sheetData sheetId="2"/>
      <sheetData sheetId="3">
        <row r="7">
          <cell r="E7">
            <v>90.197018</v>
          </cell>
          <cell r="F7">
            <v>90.072818</v>
          </cell>
        </row>
        <row r="33">
          <cell r="E33">
            <v>90.197018</v>
          </cell>
          <cell r="F33">
            <v>90.072818</v>
          </cell>
        </row>
        <row r="38">
          <cell r="E38">
            <v>90.197018</v>
          </cell>
          <cell r="F38">
            <v>90.072818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7">
          <cell r="C7">
            <v>0.295352</v>
          </cell>
        </row>
        <row r="7">
          <cell r="E7">
            <v>0.295352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topLeftCell="B1" workbookViewId="0">
      <selection activeCell="K10" sqref="K10"/>
    </sheetView>
  </sheetViews>
  <sheetFormatPr defaultColWidth="9" defaultRowHeight="13.5"/>
  <cols>
    <col min="5" max="6" width="11.25" customWidth="1"/>
    <col min="11" max="12" width="11.25" customWidth="1"/>
  </cols>
  <sheetData>
    <row r="1" ht="18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</row>
    <row r="3" ht="16" customHeight="1" spans="1:12">
      <c r="A3" s="4" t="s">
        <v>2</v>
      </c>
      <c r="B3" s="2"/>
      <c r="C3" s="2"/>
      <c r="D3" s="2"/>
      <c r="E3" s="2"/>
      <c r="F3" s="2"/>
      <c r="G3" s="4"/>
      <c r="H3" s="2"/>
      <c r="I3" s="2"/>
      <c r="J3" s="2"/>
      <c r="K3" s="2"/>
      <c r="L3" s="5" t="s">
        <v>3</v>
      </c>
    </row>
    <row r="4" ht="16" customHeight="1" spans="1:12">
      <c r="A4" s="6" t="s">
        <v>4</v>
      </c>
      <c r="B4" s="6"/>
      <c r="C4" s="6"/>
      <c r="D4" s="6"/>
      <c r="E4" s="6"/>
      <c r="F4" s="6"/>
      <c r="G4" s="6" t="s">
        <v>5</v>
      </c>
      <c r="H4" s="6"/>
      <c r="I4" s="6"/>
      <c r="J4" s="6"/>
      <c r="K4" s="6"/>
      <c r="L4" s="6"/>
    </row>
    <row r="5" ht="16" customHeight="1" spans="1:12">
      <c r="A5" s="6" t="s">
        <v>6</v>
      </c>
      <c r="B5" s="6"/>
      <c r="C5" s="6"/>
      <c r="D5" s="6"/>
      <c r="E5" s="6" t="s">
        <v>7</v>
      </c>
      <c r="F5" s="6" t="s">
        <v>8</v>
      </c>
      <c r="G5" s="6" t="s">
        <v>9</v>
      </c>
      <c r="H5" s="6"/>
      <c r="I5" s="6"/>
      <c r="J5" s="6"/>
      <c r="K5" s="6" t="s">
        <v>7</v>
      </c>
      <c r="L5" s="6" t="s">
        <v>8</v>
      </c>
    </row>
    <row r="6" ht="16" customHeight="1" spans="1:12">
      <c r="A6" s="12" t="s">
        <v>10</v>
      </c>
      <c r="B6" s="10"/>
      <c r="C6" s="10"/>
      <c r="D6" s="10"/>
      <c r="E6" s="11">
        <v>15686.693702</v>
      </c>
      <c r="F6" s="11">
        <v>27058.624751</v>
      </c>
      <c r="G6" s="12" t="s">
        <v>11</v>
      </c>
      <c r="H6" s="10"/>
      <c r="I6" s="10"/>
      <c r="J6" s="10"/>
      <c r="K6" s="14">
        <v>0</v>
      </c>
      <c r="L6" s="14">
        <v>0</v>
      </c>
    </row>
    <row r="7" ht="16" customHeight="1" spans="1:12">
      <c r="A7" s="12" t="s">
        <v>12</v>
      </c>
      <c r="B7" s="10"/>
      <c r="C7" s="10"/>
      <c r="D7" s="10"/>
      <c r="E7" s="11">
        <v>5946.2174</v>
      </c>
      <c r="F7" s="11">
        <v>6070.807233</v>
      </c>
      <c r="G7" s="12" t="s">
        <v>13</v>
      </c>
      <c r="H7" s="10"/>
      <c r="I7" s="10"/>
      <c r="J7" s="10"/>
      <c r="K7" s="14">
        <v>0</v>
      </c>
      <c r="L7" s="14">
        <v>0</v>
      </c>
    </row>
    <row r="8" ht="16" customHeight="1" spans="1:12">
      <c r="A8" s="12" t="s">
        <v>14</v>
      </c>
      <c r="B8" s="10"/>
      <c r="C8" s="10"/>
      <c r="D8" s="10"/>
      <c r="E8" s="11">
        <v>0</v>
      </c>
      <c r="F8" s="11">
        <v>0</v>
      </c>
      <c r="G8" s="12" t="s">
        <v>15</v>
      </c>
      <c r="H8" s="10"/>
      <c r="I8" s="10"/>
      <c r="J8" s="10"/>
      <c r="K8" s="14">
        <v>0</v>
      </c>
      <c r="L8" s="14">
        <v>0</v>
      </c>
    </row>
    <row r="9" ht="16" customHeight="1" spans="1:12">
      <c r="A9" s="12" t="s">
        <v>16</v>
      </c>
      <c r="B9" s="10"/>
      <c r="C9" s="10"/>
      <c r="D9" s="10"/>
      <c r="E9" s="11">
        <v>0</v>
      </c>
      <c r="F9" s="11">
        <v>0</v>
      </c>
      <c r="G9" s="12" t="s">
        <v>17</v>
      </c>
      <c r="H9" s="10"/>
      <c r="I9" s="10"/>
      <c r="J9" s="10"/>
      <c r="K9" s="14">
        <v>0</v>
      </c>
      <c r="L9" s="14">
        <v>0</v>
      </c>
    </row>
    <row r="10" ht="16" customHeight="1" spans="1:12">
      <c r="A10" s="12" t="s">
        <v>18</v>
      </c>
      <c r="B10" s="10"/>
      <c r="C10" s="10"/>
      <c r="D10" s="10"/>
      <c r="E10" s="11">
        <v>0</v>
      </c>
      <c r="F10" s="11">
        <v>0</v>
      </c>
      <c r="G10" s="12" t="s">
        <v>19</v>
      </c>
      <c r="H10" s="10"/>
      <c r="I10" s="10"/>
      <c r="J10" s="10"/>
      <c r="K10" s="14">
        <v>16.92</v>
      </c>
      <c r="L10" s="14">
        <v>14.995176</v>
      </c>
    </row>
    <row r="11" ht="16" customHeight="1" spans="1:12">
      <c r="A11" s="12" t="s">
        <v>20</v>
      </c>
      <c r="B11" s="10"/>
      <c r="C11" s="10"/>
      <c r="D11" s="10"/>
      <c r="E11" s="11">
        <v>0</v>
      </c>
      <c r="F11" s="11">
        <v>0</v>
      </c>
      <c r="G11" s="12" t="s">
        <v>21</v>
      </c>
      <c r="H11" s="10"/>
      <c r="I11" s="10"/>
      <c r="J11" s="10"/>
      <c r="K11" s="14">
        <v>0</v>
      </c>
      <c r="L11" s="14">
        <v>0</v>
      </c>
    </row>
    <row r="12" ht="16" customHeight="1" spans="1:12">
      <c r="A12" s="12" t="s">
        <v>22</v>
      </c>
      <c r="B12" s="10"/>
      <c r="C12" s="10"/>
      <c r="D12" s="10"/>
      <c r="E12" s="11">
        <v>0</v>
      </c>
      <c r="F12" s="11">
        <v>0</v>
      </c>
      <c r="G12" s="12" t="s">
        <v>23</v>
      </c>
      <c r="H12" s="10"/>
      <c r="I12" s="10"/>
      <c r="J12" s="10"/>
      <c r="K12" s="14">
        <v>16246.035702</v>
      </c>
      <c r="L12" s="14">
        <v>26345.1134</v>
      </c>
    </row>
    <row r="13" ht="16" customHeight="1" spans="1:12">
      <c r="A13" s="12" t="s">
        <v>24</v>
      </c>
      <c r="B13" s="10"/>
      <c r="C13" s="10"/>
      <c r="D13" s="10"/>
      <c r="E13" s="11">
        <v>0</v>
      </c>
      <c r="F13" s="11">
        <v>0</v>
      </c>
      <c r="G13" s="12" t="s">
        <v>25</v>
      </c>
      <c r="H13" s="10"/>
      <c r="I13" s="10"/>
      <c r="J13" s="10"/>
      <c r="K13" s="14">
        <v>0</v>
      </c>
      <c r="L13" s="14">
        <v>0</v>
      </c>
    </row>
    <row r="14" ht="16" customHeight="1" spans="1:12">
      <c r="A14" s="12"/>
      <c r="B14" s="10"/>
      <c r="C14" s="10"/>
      <c r="D14" s="10"/>
      <c r="E14" s="10"/>
      <c r="F14" s="10"/>
      <c r="G14" s="12" t="s">
        <v>26</v>
      </c>
      <c r="H14" s="10"/>
      <c r="I14" s="10"/>
      <c r="J14" s="10"/>
      <c r="K14" s="14">
        <v>0</v>
      </c>
      <c r="L14" s="14">
        <v>0</v>
      </c>
    </row>
    <row r="15" ht="16" customHeight="1" spans="1:12">
      <c r="A15" s="12"/>
      <c r="B15" s="10"/>
      <c r="C15" s="10"/>
      <c r="D15" s="10"/>
      <c r="E15" s="10"/>
      <c r="F15" s="10"/>
      <c r="G15" s="12" t="s">
        <v>27</v>
      </c>
      <c r="H15" s="10"/>
      <c r="I15" s="10"/>
      <c r="J15" s="10"/>
      <c r="K15" s="14">
        <v>0</v>
      </c>
      <c r="L15" s="14">
        <v>0</v>
      </c>
    </row>
    <row r="16" ht="16" customHeight="1" spans="1:12">
      <c r="A16" s="12"/>
      <c r="B16" s="10"/>
      <c r="C16" s="10"/>
      <c r="D16" s="10"/>
      <c r="E16" s="10"/>
      <c r="F16" s="10"/>
      <c r="G16" s="12" t="s">
        <v>28</v>
      </c>
      <c r="H16" s="10"/>
      <c r="I16" s="10"/>
      <c r="J16" s="10"/>
      <c r="K16" s="14">
        <v>0</v>
      </c>
      <c r="L16" s="14">
        <v>0</v>
      </c>
    </row>
    <row r="17" ht="16" customHeight="1" spans="1:12">
      <c r="A17" s="12"/>
      <c r="B17" s="10"/>
      <c r="C17" s="10"/>
      <c r="D17" s="10"/>
      <c r="E17" s="10"/>
      <c r="F17" s="10"/>
      <c r="G17" s="12" t="s">
        <v>29</v>
      </c>
      <c r="H17" s="10"/>
      <c r="I17" s="10"/>
      <c r="J17" s="10"/>
      <c r="K17" s="14">
        <v>0</v>
      </c>
      <c r="L17" s="14">
        <v>0</v>
      </c>
    </row>
    <row r="18" ht="16" customHeight="1" spans="1:12">
      <c r="A18" s="12"/>
      <c r="B18" s="10"/>
      <c r="C18" s="10"/>
      <c r="D18" s="10"/>
      <c r="E18" s="10"/>
      <c r="F18" s="10"/>
      <c r="G18" s="12" t="s">
        <v>30</v>
      </c>
      <c r="H18" s="10"/>
      <c r="I18" s="10"/>
      <c r="J18" s="10"/>
      <c r="K18" s="14">
        <v>0</v>
      </c>
      <c r="L18" s="14">
        <v>0</v>
      </c>
    </row>
    <row r="19" ht="16" customHeight="1" spans="1:12">
      <c r="A19" s="12"/>
      <c r="B19" s="10"/>
      <c r="C19" s="10"/>
      <c r="D19" s="10"/>
      <c r="E19" s="10"/>
      <c r="F19" s="10"/>
      <c r="G19" s="12" t="s">
        <v>31</v>
      </c>
      <c r="H19" s="10"/>
      <c r="I19" s="10"/>
      <c r="J19" s="10"/>
      <c r="K19" s="14">
        <v>0</v>
      </c>
      <c r="L19" s="14">
        <v>0</v>
      </c>
    </row>
    <row r="20" ht="16" customHeight="1" spans="1:12">
      <c r="A20" s="12"/>
      <c r="B20" s="10"/>
      <c r="C20" s="10"/>
      <c r="D20" s="10"/>
      <c r="E20" s="10"/>
      <c r="F20" s="10"/>
      <c r="G20" s="12" t="s">
        <v>32</v>
      </c>
      <c r="H20" s="10"/>
      <c r="I20" s="10"/>
      <c r="J20" s="10"/>
      <c r="K20" s="14">
        <v>0</v>
      </c>
      <c r="L20" s="14">
        <v>0</v>
      </c>
    </row>
    <row r="21" ht="16" customHeight="1" spans="1:12">
      <c r="A21" s="12"/>
      <c r="B21" s="10"/>
      <c r="C21" s="10"/>
      <c r="D21" s="10"/>
      <c r="E21" s="10"/>
      <c r="F21" s="10"/>
      <c r="G21" s="12" t="s">
        <v>33</v>
      </c>
      <c r="H21" s="10"/>
      <c r="I21" s="10"/>
      <c r="J21" s="10"/>
      <c r="K21" s="14">
        <v>0</v>
      </c>
      <c r="L21" s="14">
        <v>0</v>
      </c>
    </row>
    <row r="22" ht="16" customHeight="1" spans="1:12">
      <c r="A22" s="12"/>
      <c r="B22" s="10"/>
      <c r="C22" s="10"/>
      <c r="D22" s="10"/>
      <c r="E22" s="10"/>
      <c r="F22" s="10"/>
      <c r="G22" s="12" t="s">
        <v>34</v>
      </c>
      <c r="H22" s="10"/>
      <c r="I22" s="10"/>
      <c r="J22" s="10"/>
      <c r="K22" s="14">
        <v>0</v>
      </c>
      <c r="L22" s="14">
        <v>0</v>
      </c>
    </row>
    <row r="23" ht="16" customHeight="1" spans="1:12">
      <c r="A23" s="12"/>
      <c r="B23" s="10"/>
      <c r="C23" s="10"/>
      <c r="D23" s="10"/>
      <c r="E23" s="10"/>
      <c r="F23" s="10"/>
      <c r="G23" s="12" t="s">
        <v>35</v>
      </c>
      <c r="H23" s="10"/>
      <c r="I23" s="10"/>
      <c r="J23" s="10"/>
      <c r="K23" s="14">
        <v>0</v>
      </c>
      <c r="L23" s="14">
        <v>0</v>
      </c>
    </row>
    <row r="24" ht="16" customHeight="1" spans="1:12">
      <c r="A24" s="12"/>
      <c r="B24" s="10"/>
      <c r="C24" s="10"/>
      <c r="D24" s="10"/>
      <c r="E24" s="10"/>
      <c r="F24" s="10"/>
      <c r="G24" s="12" t="s">
        <v>36</v>
      </c>
      <c r="H24" s="10"/>
      <c r="I24" s="10"/>
      <c r="J24" s="10"/>
      <c r="K24" s="14">
        <v>0</v>
      </c>
      <c r="L24" s="14">
        <v>0</v>
      </c>
    </row>
    <row r="25" ht="16" customHeight="1" spans="1:12">
      <c r="A25" s="12"/>
      <c r="B25" s="10"/>
      <c r="C25" s="10"/>
      <c r="D25" s="10"/>
      <c r="E25" s="10"/>
      <c r="F25" s="10"/>
      <c r="G25" s="12" t="s">
        <v>37</v>
      </c>
      <c r="H25" s="10"/>
      <c r="I25" s="10"/>
      <c r="J25" s="10"/>
      <c r="K25" s="14">
        <v>0</v>
      </c>
      <c r="L25" s="14">
        <v>0</v>
      </c>
    </row>
    <row r="26" ht="16" customHeight="1" spans="1:12">
      <c r="A26" s="12"/>
      <c r="B26" s="10"/>
      <c r="C26" s="10"/>
      <c r="D26" s="10"/>
      <c r="E26" s="10"/>
      <c r="F26" s="10"/>
      <c r="G26" s="12" t="s">
        <v>38</v>
      </c>
      <c r="H26" s="10"/>
      <c r="I26" s="10"/>
      <c r="J26" s="10"/>
      <c r="K26" s="14">
        <v>0</v>
      </c>
      <c r="L26" s="14">
        <v>0</v>
      </c>
    </row>
    <row r="27" ht="16" customHeight="1" spans="1:12">
      <c r="A27" s="12"/>
      <c r="B27" s="10"/>
      <c r="C27" s="10"/>
      <c r="D27" s="10"/>
      <c r="E27" s="10"/>
      <c r="F27" s="10"/>
      <c r="G27" s="12" t="s">
        <v>39</v>
      </c>
      <c r="H27" s="10"/>
      <c r="I27" s="10"/>
      <c r="J27" s="10"/>
      <c r="K27" s="14">
        <v>0</v>
      </c>
      <c r="L27" s="14">
        <v>0</v>
      </c>
    </row>
    <row r="28" ht="16" customHeight="1" spans="1:12">
      <c r="A28" s="12"/>
      <c r="B28" s="10"/>
      <c r="C28" s="10"/>
      <c r="D28" s="10"/>
      <c r="E28" s="10"/>
      <c r="F28" s="10"/>
      <c r="G28" s="12" t="s">
        <v>40</v>
      </c>
      <c r="H28" s="10"/>
      <c r="I28" s="10"/>
      <c r="J28" s="10"/>
      <c r="K28" s="14">
        <v>5996.2174</v>
      </c>
      <c r="L28" s="14">
        <v>5731.586257</v>
      </c>
    </row>
    <row r="29" ht="16" customHeight="1" spans="1:12">
      <c r="A29" s="12"/>
      <c r="B29" s="10"/>
      <c r="C29" s="10"/>
      <c r="D29" s="10"/>
      <c r="E29" s="10"/>
      <c r="F29" s="10"/>
      <c r="G29" s="12" t="s">
        <v>41</v>
      </c>
      <c r="H29" s="10"/>
      <c r="I29" s="10"/>
      <c r="J29" s="10"/>
      <c r="K29" s="14">
        <v>0</v>
      </c>
      <c r="L29" s="14">
        <v>0</v>
      </c>
    </row>
    <row r="30" ht="16" customHeight="1" spans="1:12">
      <c r="A30" s="12"/>
      <c r="B30" s="10"/>
      <c r="C30" s="10"/>
      <c r="D30" s="10"/>
      <c r="E30" s="10"/>
      <c r="F30" s="10"/>
      <c r="G30" s="12" t="s">
        <v>42</v>
      </c>
      <c r="H30" s="10"/>
      <c r="I30" s="10"/>
      <c r="J30" s="10"/>
      <c r="K30" s="14">
        <v>0</v>
      </c>
      <c r="L30" s="14">
        <v>0</v>
      </c>
    </row>
    <row r="31" ht="16" customHeight="1" spans="1:12">
      <c r="A31" s="12"/>
      <c r="B31" s="10"/>
      <c r="C31" s="10"/>
      <c r="D31" s="10"/>
      <c r="E31" s="10"/>
      <c r="F31" s="10"/>
      <c r="G31" s="12" t="s">
        <v>43</v>
      </c>
      <c r="H31" s="10"/>
      <c r="I31" s="10"/>
      <c r="J31" s="10"/>
      <c r="K31" s="14">
        <v>0</v>
      </c>
      <c r="L31" s="14">
        <v>0</v>
      </c>
    </row>
    <row r="32" ht="16" customHeight="1" spans="1:12">
      <c r="A32" s="9" t="s">
        <v>44</v>
      </c>
      <c r="B32" s="10"/>
      <c r="C32" s="10"/>
      <c r="D32" s="10"/>
      <c r="E32" s="11">
        <v>21632.911102</v>
      </c>
      <c r="F32" s="11">
        <v>33129.431984</v>
      </c>
      <c r="G32" s="9" t="s">
        <v>45</v>
      </c>
      <c r="H32" s="10"/>
      <c r="I32" s="10"/>
      <c r="J32" s="10"/>
      <c r="K32" s="14">
        <v>22259.173102</v>
      </c>
      <c r="L32" s="14">
        <v>32091.694833</v>
      </c>
    </row>
    <row r="33" ht="16" customHeight="1" spans="1:12">
      <c r="A33" s="12" t="s">
        <v>46</v>
      </c>
      <c r="B33" s="10"/>
      <c r="C33" s="10"/>
      <c r="D33" s="10"/>
      <c r="E33" s="11">
        <v>626.262</v>
      </c>
      <c r="F33" s="11">
        <v>646.116173</v>
      </c>
      <c r="G33" s="12" t="s">
        <v>47</v>
      </c>
      <c r="H33" s="10"/>
      <c r="I33" s="10"/>
      <c r="J33" s="10"/>
      <c r="K33" s="14">
        <v>0</v>
      </c>
      <c r="L33" s="14">
        <v>0</v>
      </c>
    </row>
    <row r="34" ht="16" customHeight="1" spans="1:12">
      <c r="A34" s="12"/>
      <c r="B34" s="10"/>
      <c r="C34" s="10"/>
      <c r="D34" s="10"/>
      <c r="E34" s="11"/>
      <c r="F34" s="10"/>
      <c r="G34" s="12" t="s">
        <v>48</v>
      </c>
      <c r="H34" s="10"/>
      <c r="I34" s="10"/>
      <c r="J34" s="10"/>
      <c r="K34" s="14">
        <v>0</v>
      </c>
      <c r="L34" s="14">
        <v>1683.853324</v>
      </c>
    </row>
    <row r="35" spans="1:12">
      <c r="A35" s="9" t="s">
        <v>49</v>
      </c>
      <c r="B35" s="10"/>
      <c r="C35" s="10"/>
      <c r="D35" s="10"/>
      <c r="E35" s="11">
        <v>22259.173102</v>
      </c>
      <c r="F35" s="11">
        <v>33775.548157</v>
      </c>
      <c r="G35" s="9" t="s">
        <v>49</v>
      </c>
      <c r="H35" s="10"/>
      <c r="I35" s="10"/>
      <c r="J35" s="10"/>
      <c r="K35" s="14">
        <v>22259.173102</v>
      </c>
      <c r="L35" s="14">
        <v>33775.548157</v>
      </c>
    </row>
  </sheetData>
  <mergeCells count="66">
    <mergeCell ref="A1:L1"/>
    <mergeCell ref="A3:K3"/>
    <mergeCell ref="A4:F4"/>
    <mergeCell ref="G4:L4"/>
    <mergeCell ref="A5:D5"/>
    <mergeCell ref="G5:J5"/>
    <mergeCell ref="A6:D6"/>
    <mergeCell ref="G6:J6"/>
    <mergeCell ref="A7:D7"/>
    <mergeCell ref="G7:J7"/>
    <mergeCell ref="A8:D8"/>
    <mergeCell ref="G8:J8"/>
    <mergeCell ref="A9:D9"/>
    <mergeCell ref="G9:J9"/>
    <mergeCell ref="A10:D10"/>
    <mergeCell ref="G10:J10"/>
    <mergeCell ref="A11:D11"/>
    <mergeCell ref="G11:J11"/>
    <mergeCell ref="A12:D12"/>
    <mergeCell ref="G12:J12"/>
    <mergeCell ref="A13:D13"/>
    <mergeCell ref="G13:J13"/>
    <mergeCell ref="A14:D14"/>
    <mergeCell ref="G14:J14"/>
    <mergeCell ref="A15:D15"/>
    <mergeCell ref="G15:J15"/>
    <mergeCell ref="A16:D16"/>
    <mergeCell ref="G16:J16"/>
    <mergeCell ref="A17:D17"/>
    <mergeCell ref="G17:J17"/>
    <mergeCell ref="A18:D18"/>
    <mergeCell ref="G18:J18"/>
    <mergeCell ref="A19:D19"/>
    <mergeCell ref="G19:J19"/>
    <mergeCell ref="A20:D20"/>
    <mergeCell ref="G20:J20"/>
    <mergeCell ref="A21:D21"/>
    <mergeCell ref="G21:J21"/>
    <mergeCell ref="A22:D22"/>
    <mergeCell ref="G22:J22"/>
    <mergeCell ref="A23:D23"/>
    <mergeCell ref="G23:J23"/>
    <mergeCell ref="A24:D24"/>
    <mergeCell ref="G24:J24"/>
    <mergeCell ref="A25:D25"/>
    <mergeCell ref="G25:J25"/>
    <mergeCell ref="A26:D26"/>
    <mergeCell ref="G26:J26"/>
    <mergeCell ref="A27:D27"/>
    <mergeCell ref="G27:J27"/>
    <mergeCell ref="A28:D28"/>
    <mergeCell ref="G28:J28"/>
    <mergeCell ref="A29:D29"/>
    <mergeCell ref="G29:J29"/>
    <mergeCell ref="A30:D30"/>
    <mergeCell ref="G30:J30"/>
    <mergeCell ref="A31:D31"/>
    <mergeCell ref="G31:J31"/>
    <mergeCell ref="A32:D32"/>
    <mergeCell ref="G32:J32"/>
    <mergeCell ref="A33:D33"/>
    <mergeCell ref="G33:J33"/>
    <mergeCell ref="A34:D34"/>
    <mergeCell ref="G34:J34"/>
    <mergeCell ref="A35:D35"/>
    <mergeCell ref="G35:J3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E7" sqref="E7:J22"/>
    </sheetView>
  </sheetViews>
  <sheetFormatPr defaultColWidth="9" defaultRowHeight="13.5"/>
  <cols>
    <col min="1" max="3" width="4.125" customWidth="1"/>
    <col min="4" max="4" width="23.75" customWidth="1"/>
    <col min="5" max="6" width="14.875" customWidth="1"/>
    <col min="7" max="7" width="10.375" customWidth="1"/>
    <col min="8" max="9" width="9.375" customWidth="1"/>
    <col min="10" max="10" width="13.625" customWidth="1"/>
    <col min="11" max="11" width="9.375" customWidth="1"/>
  </cols>
  <sheetData>
    <row r="1" ht="18.75" spans="1:11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</row>
    <row r="3" spans="1:11">
      <c r="A3" s="4" t="s">
        <v>2</v>
      </c>
      <c r="B3" s="2"/>
      <c r="C3" s="2"/>
      <c r="D3" s="2"/>
      <c r="E3" s="2"/>
      <c r="F3" s="4"/>
      <c r="G3" s="2"/>
      <c r="H3" s="2"/>
      <c r="I3" s="2"/>
      <c r="J3" s="2"/>
      <c r="K3" s="5" t="s">
        <v>3</v>
      </c>
    </row>
    <row r="4" ht="15" customHeight="1" spans="1:11">
      <c r="A4" s="6" t="s">
        <v>6</v>
      </c>
      <c r="B4" s="6"/>
      <c r="C4" s="6"/>
      <c r="D4" s="6"/>
      <c r="E4" s="6" t="s">
        <v>44</v>
      </c>
      <c r="F4" s="6" t="s">
        <v>51</v>
      </c>
      <c r="G4" s="6" t="s">
        <v>52</v>
      </c>
      <c r="H4" s="6" t="s">
        <v>53</v>
      </c>
      <c r="I4" s="6" t="s">
        <v>54</v>
      </c>
      <c r="J4" s="6" t="s">
        <v>55</v>
      </c>
      <c r="K4" s="6" t="s">
        <v>56</v>
      </c>
    </row>
    <row r="5" ht="15" customHeight="1" spans="1:11">
      <c r="A5" s="6" t="s">
        <v>57</v>
      </c>
      <c r="B5" s="6"/>
      <c r="C5" s="6"/>
      <c r="D5" s="6" t="s">
        <v>58</v>
      </c>
      <c r="E5" s="6"/>
      <c r="F5" s="6"/>
      <c r="G5" s="6"/>
      <c r="H5" s="6"/>
      <c r="I5" s="6"/>
      <c r="J5" s="6"/>
      <c r="K5" s="6"/>
    </row>
    <row r="6" ht="15" customHeight="1" spans="1:11">
      <c r="A6" s="6"/>
      <c r="B6" s="6"/>
      <c r="C6" s="6"/>
      <c r="D6" s="6" t="s">
        <v>59</v>
      </c>
      <c r="E6" s="6" t="s">
        <v>60</v>
      </c>
      <c r="F6" s="6" t="s">
        <v>61</v>
      </c>
      <c r="G6" s="6" t="s">
        <v>62</v>
      </c>
      <c r="H6" s="6" t="s">
        <v>63</v>
      </c>
      <c r="I6" s="6" t="s">
        <v>64</v>
      </c>
      <c r="J6" s="6" t="s">
        <v>65</v>
      </c>
      <c r="K6" s="6" t="s">
        <v>66</v>
      </c>
    </row>
    <row r="7" ht="15" customHeight="1" spans="1:11">
      <c r="A7" s="6" t="s">
        <v>67</v>
      </c>
      <c r="B7" s="6" t="s">
        <v>68</v>
      </c>
      <c r="C7" s="6" t="s">
        <v>69</v>
      </c>
      <c r="D7" s="6" t="s">
        <v>70</v>
      </c>
      <c r="E7" s="45">
        <v>33129.431984</v>
      </c>
      <c r="F7" s="45">
        <v>33129.431984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</row>
    <row r="8" ht="15" customHeight="1" spans="1:11">
      <c r="A8" s="19" t="s">
        <v>71</v>
      </c>
      <c r="B8" s="24"/>
      <c r="C8" s="24" t="s">
        <v>1</v>
      </c>
      <c r="D8" s="19" t="s">
        <v>72</v>
      </c>
      <c r="E8" s="46">
        <v>16.92</v>
      </c>
      <c r="F8" s="46">
        <v>16.92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ht="15" customHeight="1" spans="1:11">
      <c r="A9" s="19" t="s">
        <v>73</v>
      </c>
      <c r="B9" s="24"/>
      <c r="C9" s="24" t="s">
        <v>1</v>
      </c>
      <c r="D9" s="19" t="s">
        <v>74</v>
      </c>
      <c r="E9" s="46">
        <v>16.92</v>
      </c>
      <c r="F9" s="46">
        <v>16.92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ht="15" customHeight="1" spans="1:11">
      <c r="A10" s="24" t="s">
        <v>75</v>
      </c>
      <c r="B10" s="24"/>
      <c r="C10" s="24" t="s">
        <v>1</v>
      </c>
      <c r="D10" s="44" t="s">
        <v>76</v>
      </c>
      <c r="E10" s="47">
        <v>16.92</v>
      </c>
      <c r="F10" s="47">
        <v>16.92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ht="15" customHeight="1" spans="1:11">
      <c r="A11" s="19" t="s">
        <v>77</v>
      </c>
      <c r="B11" s="24"/>
      <c r="C11" s="24" t="s">
        <v>1</v>
      </c>
      <c r="D11" s="19" t="s">
        <v>78</v>
      </c>
      <c r="E11" s="46">
        <v>27041.704751</v>
      </c>
      <c r="F11" s="46">
        <v>27041.704751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ht="15" customHeight="1" spans="1:11">
      <c r="A12" s="19" t="s">
        <v>79</v>
      </c>
      <c r="B12" s="24"/>
      <c r="C12" s="24" t="s">
        <v>1</v>
      </c>
      <c r="D12" s="19" t="s">
        <v>80</v>
      </c>
      <c r="E12" s="46">
        <v>27041.704751</v>
      </c>
      <c r="F12" s="46">
        <v>27041.704751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ht="15" customHeight="1" spans="1:11">
      <c r="A13" s="24" t="s">
        <v>81</v>
      </c>
      <c r="B13" s="24"/>
      <c r="C13" s="24" t="s">
        <v>1</v>
      </c>
      <c r="D13" s="44" t="s">
        <v>82</v>
      </c>
      <c r="E13" s="47">
        <v>4150.322211</v>
      </c>
      <c r="F13" s="47">
        <v>4150.322211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</row>
    <row r="14" ht="15" customHeight="1" spans="1:11">
      <c r="A14" s="24" t="s">
        <v>83</v>
      </c>
      <c r="B14" s="24"/>
      <c r="C14" s="24" t="s">
        <v>1</v>
      </c>
      <c r="D14" s="44" t="s">
        <v>84</v>
      </c>
      <c r="E14" s="47">
        <v>7303.9684</v>
      </c>
      <c r="F14" s="47">
        <v>7303.9684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</row>
    <row r="15" ht="15" customHeight="1" spans="1:11">
      <c r="A15" s="24" t="s">
        <v>85</v>
      </c>
      <c r="B15" s="24"/>
      <c r="C15" s="24" t="s">
        <v>1</v>
      </c>
      <c r="D15" s="44" t="s">
        <v>86</v>
      </c>
      <c r="E15" s="47">
        <v>2500.12</v>
      </c>
      <c r="F15" s="47">
        <v>2500.12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ht="15" customHeight="1" spans="1:11">
      <c r="A16" s="24" t="s">
        <v>87</v>
      </c>
      <c r="B16" s="24"/>
      <c r="C16" s="24" t="s">
        <v>1</v>
      </c>
      <c r="D16" s="44" t="s">
        <v>88</v>
      </c>
      <c r="E16" s="47">
        <v>26</v>
      </c>
      <c r="F16" s="47">
        <v>26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ht="15" customHeight="1" spans="1:11">
      <c r="A17" s="24" t="s">
        <v>89</v>
      </c>
      <c r="B17" s="24"/>
      <c r="C17" s="24" t="s">
        <v>1</v>
      </c>
      <c r="D17" s="44" t="s">
        <v>90</v>
      </c>
      <c r="E17" s="47">
        <v>759.7035</v>
      </c>
      <c r="F17" s="47">
        <v>759.7035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ht="15" customHeight="1" spans="1:11">
      <c r="A18" s="24" t="s">
        <v>91</v>
      </c>
      <c r="B18" s="24"/>
      <c r="C18" s="24" t="s">
        <v>1</v>
      </c>
      <c r="D18" s="44" t="s">
        <v>92</v>
      </c>
      <c r="E18" s="47">
        <v>81.5982</v>
      </c>
      <c r="F18" s="47">
        <v>81.5982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ht="15" customHeight="1" spans="1:11">
      <c r="A19" s="24" t="s">
        <v>93</v>
      </c>
      <c r="B19" s="24"/>
      <c r="C19" s="24" t="s">
        <v>1</v>
      </c>
      <c r="D19" s="44" t="s">
        <v>94</v>
      </c>
      <c r="E19" s="47">
        <v>12219.99244</v>
      </c>
      <c r="F19" s="47">
        <v>12219.99244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</row>
    <row r="20" ht="15" customHeight="1" spans="1:11">
      <c r="A20" s="19" t="s">
        <v>95</v>
      </c>
      <c r="B20" s="24"/>
      <c r="C20" s="24" t="s">
        <v>1</v>
      </c>
      <c r="D20" s="19" t="s">
        <v>96</v>
      </c>
      <c r="E20" s="46">
        <v>6070.807233</v>
      </c>
      <c r="F20" s="46">
        <v>6070.807233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ht="15" customHeight="1" spans="1:11">
      <c r="A21" s="19" t="s">
        <v>97</v>
      </c>
      <c r="B21" s="24"/>
      <c r="C21" s="24" t="s">
        <v>1</v>
      </c>
      <c r="D21" s="19" t="s">
        <v>98</v>
      </c>
      <c r="E21" s="46">
        <v>6070.807233</v>
      </c>
      <c r="F21" s="46">
        <v>6070.807233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ht="15" customHeight="1" spans="1:11">
      <c r="A22" s="24" t="s">
        <v>99</v>
      </c>
      <c r="B22" s="24"/>
      <c r="C22" s="24" t="s">
        <v>1</v>
      </c>
      <c r="D22" s="44" t="s">
        <v>100</v>
      </c>
      <c r="E22" s="47">
        <v>6070.807233</v>
      </c>
      <c r="F22" s="47">
        <v>6070.807233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</row>
  </sheetData>
  <mergeCells count="26">
    <mergeCell ref="A1:K1"/>
    <mergeCell ref="A3:J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E4:E5"/>
    <mergeCell ref="F4:F5"/>
    <mergeCell ref="G4:G5"/>
    <mergeCell ref="H4:H5"/>
    <mergeCell ref="I4:I5"/>
    <mergeCell ref="J4:J5"/>
    <mergeCell ref="K4:K5"/>
    <mergeCell ref="A5:C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E7" sqref="E7:J22"/>
    </sheetView>
  </sheetViews>
  <sheetFormatPr defaultColWidth="9" defaultRowHeight="13.5"/>
  <cols>
    <col min="1" max="3" width="3.875" customWidth="1"/>
    <col min="4" max="4" width="23.75" customWidth="1"/>
    <col min="5" max="5" width="14.875" customWidth="1"/>
    <col min="6" max="6" width="13.75" customWidth="1"/>
    <col min="7" max="7" width="14.875" customWidth="1"/>
    <col min="8" max="8" width="10.375" customWidth="1"/>
    <col min="9" max="9" width="9.375" customWidth="1"/>
    <col min="10" max="10" width="15.25" customWidth="1"/>
  </cols>
  <sheetData>
    <row r="1" ht="18.75" spans="1:10">
      <c r="A1" s="1" t="s">
        <v>101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</row>
    <row r="3" spans="1:10">
      <c r="A3" s="4" t="s">
        <v>2</v>
      </c>
      <c r="B3" s="2"/>
      <c r="C3" s="2"/>
      <c r="D3" s="2"/>
      <c r="E3" s="2"/>
      <c r="F3" s="4"/>
      <c r="G3" s="2"/>
      <c r="H3" s="2"/>
      <c r="I3" s="2"/>
      <c r="J3" s="5" t="s">
        <v>3</v>
      </c>
    </row>
    <row r="4" spans="1:10">
      <c r="A4" s="6" t="s">
        <v>6</v>
      </c>
      <c r="B4" s="6"/>
      <c r="C4" s="6"/>
      <c r="D4" s="6"/>
      <c r="E4" s="6" t="s">
        <v>45</v>
      </c>
      <c r="F4" s="6" t="s">
        <v>102</v>
      </c>
      <c r="G4" s="6" t="s">
        <v>103</v>
      </c>
      <c r="H4" s="6" t="s">
        <v>104</v>
      </c>
      <c r="I4" s="6" t="s">
        <v>105</v>
      </c>
      <c r="J4" s="6" t="s">
        <v>106</v>
      </c>
    </row>
    <row r="5" spans="1:10">
      <c r="A5" s="6" t="s">
        <v>57</v>
      </c>
      <c r="B5" s="6"/>
      <c r="C5" s="6"/>
      <c r="D5" s="6" t="s">
        <v>58</v>
      </c>
      <c r="E5" s="6"/>
      <c r="F5" s="6"/>
      <c r="G5" s="6"/>
      <c r="H5" s="6"/>
      <c r="I5" s="6"/>
      <c r="J5" s="6"/>
    </row>
    <row r="6" spans="1:10">
      <c r="A6" s="6"/>
      <c r="B6" s="6"/>
      <c r="C6" s="6"/>
      <c r="D6" s="6" t="s">
        <v>59</v>
      </c>
      <c r="E6" s="6" t="s">
        <v>60</v>
      </c>
      <c r="F6" s="6" t="s">
        <v>61</v>
      </c>
      <c r="G6" s="6" t="s">
        <v>62</v>
      </c>
      <c r="H6" s="6" t="s">
        <v>63</v>
      </c>
      <c r="I6" s="6" t="s">
        <v>64</v>
      </c>
      <c r="J6" s="6" t="s">
        <v>65</v>
      </c>
    </row>
    <row r="7" spans="1:10">
      <c r="A7" s="6" t="s">
        <v>67</v>
      </c>
      <c r="B7" s="6" t="s">
        <v>68</v>
      </c>
      <c r="C7" s="6" t="s">
        <v>69</v>
      </c>
      <c r="D7" s="6" t="s">
        <v>70</v>
      </c>
      <c r="E7" s="45">
        <v>32091.694833</v>
      </c>
      <c r="F7" s="45">
        <v>4735.618098</v>
      </c>
      <c r="G7" s="45">
        <v>27356.076735</v>
      </c>
      <c r="H7" s="45">
        <v>0</v>
      </c>
      <c r="I7" s="45">
        <v>0</v>
      </c>
      <c r="J7" s="45">
        <v>0</v>
      </c>
    </row>
    <row r="8" spans="1:10">
      <c r="A8" s="19" t="s">
        <v>71</v>
      </c>
      <c r="B8" s="24"/>
      <c r="C8" s="24" t="s">
        <v>1</v>
      </c>
      <c r="D8" s="19" t="s">
        <v>72</v>
      </c>
      <c r="E8" s="46">
        <v>14.995176</v>
      </c>
      <c r="F8" s="46">
        <v>14.995176</v>
      </c>
      <c r="G8" s="46">
        <v>0</v>
      </c>
      <c r="H8" s="46">
        <v>0</v>
      </c>
      <c r="I8" s="46">
        <v>0</v>
      </c>
      <c r="J8" s="46">
        <v>0</v>
      </c>
    </row>
    <row r="9" spans="1:10">
      <c r="A9" s="19" t="s">
        <v>73</v>
      </c>
      <c r="B9" s="24"/>
      <c r="C9" s="24" t="s">
        <v>1</v>
      </c>
      <c r="D9" s="19" t="s">
        <v>74</v>
      </c>
      <c r="E9" s="46">
        <v>14.995176</v>
      </c>
      <c r="F9" s="46">
        <v>14.995176</v>
      </c>
      <c r="G9" s="46">
        <v>0</v>
      </c>
      <c r="H9" s="46">
        <v>0</v>
      </c>
      <c r="I9" s="46">
        <v>0</v>
      </c>
      <c r="J9" s="46">
        <v>0</v>
      </c>
    </row>
    <row r="10" spans="1:10">
      <c r="A10" s="24" t="s">
        <v>75</v>
      </c>
      <c r="B10" s="24"/>
      <c r="C10" s="24" t="s">
        <v>1</v>
      </c>
      <c r="D10" s="44" t="s">
        <v>76</v>
      </c>
      <c r="E10" s="47">
        <v>14.995176</v>
      </c>
      <c r="F10" s="47">
        <v>14.995176</v>
      </c>
      <c r="G10" s="47">
        <v>0</v>
      </c>
      <c r="H10" s="47">
        <v>0</v>
      </c>
      <c r="I10" s="47">
        <v>0</v>
      </c>
      <c r="J10" s="47">
        <v>0</v>
      </c>
    </row>
    <row r="11" spans="1:10">
      <c r="A11" s="19" t="s">
        <v>77</v>
      </c>
      <c r="B11" s="24"/>
      <c r="C11" s="24" t="s">
        <v>1</v>
      </c>
      <c r="D11" s="19" t="s">
        <v>78</v>
      </c>
      <c r="E11" s="46">
        <v>26345.1134</v>
      </c>
      <c r="F11" s="46">
        <v>4720.622922</v>
      </c>
      <c r="G11" s="46">
        <v>21624.490478</v>
      </c>
      <c r="H11" s="46">
        <v>0</v>
      </c>
      <c r="I11" s="46">
        <v>0</v>
      </c>
      <c r="J11" s="46">
        <v>0</v>
      </c>
    </row>
    <row r="12" spans="1:10">
      <c r="A12" s="19" t="s">
        <v>79</v>
      </c>
      <c r="B12" s="24"/>
      <c r="C12" s="24" t="s">
        <v>1</v>
      </c>
      <c r="D12" s="19" t="s">
        <v>80</v>
      </c>
      <c r="E12" s="46">
        <v>26345.1134</v>
      </c>
      <c r="F12" s="46">
        <v>4720.622922</v>
      </c>
      <c r="G12" s="46">
        <v>21624.490478</v>
      </c>
      <c r="H12" s="46">
        <v>0</v>
      </c>
      <c r="I12" s="46">
        <v>0</v>
      </c>
      <c r="J12" s="46">
        <v>0</v>
      </c>
    </row>
    <row r="13" spans="1:10">
      <c r="A13" s="24" t="s">
        <v>81</v>
      </c>
      <c r="B13" s="24"/>
      <c r="C13" s="24" t="s">
        <v>1</v>
      </c>
      <c r="D13" s="44" t="s">
        <v>82</v>
      </c>
      <c r="E13" s="47">
        <v>4120.747356</v>
      </c>
      <c r="F13" s="47">
        <v>4120.747356</v>
      </c>
      <c r="G13" s="47">
        <v>0</v>
      </c>
      <c r="H13" s="47">
        <v>0</v>
      </c>
      <c r="I13" s="47">
        <v>0</v>
      </c>
      <c r="J13" s="47">
        <v>0</v>
      </c>
    </row>
    <row r="14" spans="1:10">
      <c r="A14" s="24" t="s">
        <v>83</v>
      </c>
      <c r="B14" s="24"/>
      <c r="C14" s="24" t="s">
        <v>1</v>
      </c>
      <c r="D14" s="44" t="s">
        <v>84</v>
      </c>
      <c r="E14" s="47">
        <v>7404.349177</v>
      </c>
      <c r="F14" s="47">
        <v>0</v>
      </c>
      <c r="G14" s="47">
        <v>7404.349177</v>
      </c>
      <c r="H14" s="47">
        <v>0</v>
      </c>
      <c r="I14" s="47">
        <v>0</v>
      </c>
      <c r="J14" s="47">
        <v>0</v>
      </c>
    </row>
    <row r="15" spans="1:10">
      <c r="A15" s="24" t="s">
        <v>85</v>
      </c>
      <c r="B15" s="24"/>
      <c r="C15" s="24" t="s">
        <v>1</v>
      </c>
      <c r="D15" s="44" t="s">
        <v>86</v>
      </c>
      <c r="E15" s="47">
        <v>2700.11922</v>
      </c>
      <c r="F15" s="47">
        <v>0</v>
      </c>
      <c r="G15" s="47">
        <v>2700.11922</v>
      </c>
      <c r="H15" s="47">
        <v>0</v>
      </c>
      <c r="I15" s="47">
        <v>0</v>
      </c>
      <c r="J15" s="47">
        <v>0</v>
      </c>
    </row>
    <row r="16" spans="1:10">
      <c r="A16" s="24" t="s">
        <v>87</v>
      </c>
      <c r="B16" s="24"/>
      <c r="C16" s="24" t="s">
        <v>1</v>
      </c>
      <c r="D16" s="44" t="s">
        <v>88</v>
      </c>
      <c r="E16" s="47">
        <v>24</v>
      </c>
      <c r="F16" s="47">
        <v>0</v>
      </c>
      <c r="G16" s="47">
        <v>24</v>
      </c>
      <c r="H16" s="47">
        <v>0</v>
      </c>
      <c r="I16" s="47">
        <v>0</v>
      </c>
      <c r="J16" s="47">
        <v>0</v>
      </c>
    </row>
    <row r="17" spans="1:10">
      <c r="A17" s="24" t="s">
        <v>89</v>
      </c>
      <c r="B17" s="24"/>
      <c r="C17" s="24" t="s">
        <v>1</v>
      </c>
      <c r="D17" s="44" t="s">
        <v>90</v>
      </c>
      <c r="E17" s="47">
        <v>755.0535</v>
      </c>
      <c r="F17" s="47">
        <v>0</v>
      </c>
      <c r="G17" s="47">
        <v>755.0535</v>
      </c>
      <c r="H17" s="47">
        <v>0</v>
      </c>
      <c r="I17" s="47">
        <v>0</v>
      </c>
      <c r="J17" s="47">
        <v>0</v>
      </c>
    </row>
    <row r="18" spans="1:10">
      <c r="A18" s="24" t="s">
        <v>91</v>
      </c>
      <c r="B18" s="24"/>
      <c r="C18" s="24" t="s">
        <v>1</v>
      </c>
      <c r="D18" s="44" t="s">
        <v>92</v>
      </c>
      <c r="E18" s="47">
        <v>80.461999</v>
      </c>
      <c r="F18" s="47">
        <v>0</v>
      </c>
      <c r="G18" s="47">
        <v>80.461999</v>
      </c>
      <c r="H18" s="47">
        <v>0</v>
      </c>
      <c r="I18" s="47">
        <v>0</v>
      </c>
      <c r="J18" s="47">
        <v>0</v>
      </c>
    </row>
    <row r="19" spans="1:10">
      <c r="A19" s="24" t="s">
        <v>93</v>
      </c>
      <c r="B19" s="24"/>
      <c r="C19" s="24" t="s">
        <v>1</v>
      </c>
      <c r="D19" s="44" t="s">
        <v>94</v>
      </c>
      <c r="E19" s="47">
        <v>11260.382148</v>
      </c>
      <c r="F19" s="47">
        <v>599.875566</v>
      </c>
      <c r="G19" s="47">
        <v>10660.506582</v>
      </c>
      <c r="H19" s="47">
        <v>0</v>
      </c>
      <c r="I19" s="47">
        <v>0</v>
      </c>
      <c r="J19" s="47">
        <v>0</v>
      </c>
    </row>
    <row r="20" spans="1:10">
      <c r="A20" s="19" t="s">
        <v>95</v>
      </c>
      <c r="B20" s="24"/>
      <c r="C20" s="24" t="s">
        <v>1</v>
      </c>
      <c r="D20" s="19" t="s">
        <v>96</v>
      </c>
      <c r="E20" s="46">
        <v>5731.586257</v>
      </c>
      <c r="F20" s="46">
        <v>0</v>
      </c>
      <c r="G20" s="46">
        <v>5731.586257</v>
      </c>
      <c r="H20" s="46">
        <v>0</v>
      </c>
      <c r="I20" s="46">
        <v>0</v>
      </c>
      <c r="J20" s="46">
        <v>0</v>
      </c>
    </row>
    <row r="21" spans="1:10">
      <c r="A21" s="19" t="s">
        <v>97</v>
      </c>
      <c r="B21" s="24"/>
      <c r="C21" s="24" t="s">
        <v>1</v>
      </c>
      <c r="D21" s="19" t="s">
        <v>98</v>
      </c>
      <c r="E21" s="46">
        <v>5731.586257</v>
      </c>
      <c r="F21" s="46">
        <v>0</v>
      </c>
      <c r="G21" s="46">
        <v>5731.586257</v>
      </c>
      <c r="H21" s="46">
        <v>0</v>
      </c>
      <c r="I21" s="46">
        <v>0</v>
      </c>
      <c r="J21" s="46">
        <v>0</v>
      </c>
    </row>
    <row r="22" spans="1:10">
      <c r="A22" s="24" t="s">
        <v>99</v>
      </c>
      <c r="B22" s="24"/>
      <c r="C22" s="24" t="s">
        <v>1</v>
      </c>
      <c r="D22" s="44" t="s">
        <v>100</v>
      </c>
      <c r="E22" s="47">
        <v>5731.586257</v>
      </c>
      <c r="F22" s="47">
        <v>0</v>
      </c>
      <c r="G22" s="47">
        <v>5731.586257</v>
      </c>
      <c r="H22" s="47">
        <v>0</v>
      </c>
      <c r="I22" s="47">
        <v>0</v>
      </c>
      <c r="J22" s="47">
        <v>0</v>
      </c>
    </row>
  </sheetData>
  <mergeCells count="25">
    <mergeCell ref="A1:J1"/>
    <mergeCell ref="A3:I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E4:E5"/>
    <mergeCell ref="F4:F5"/>
    <mergeCell ref="G4:G5"/>
    <mergeCell ref="H4:H5"/>
    <mergeCell ref="I4:I5"/>
    <mergeCell ref="J4:J5"/>
    <mergeCell ref="A5:C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opLeftCell="G13" workbookViewId="0">
      <selection activeCell="N29" sqref="N29"/>
    </sheetView>
  </sheetViews>
  <sheetFormatPr defaultColWidth="9" defaultRowHeight="13.5"/>
  <cols>
    <col min="5" max="6" width="14.375" customWidth="1"/>
    <col min="11" max="16" width="12.25" customWidth="1"/>
  </cols>
  <sheetData>
    <row r="1" ht="18.75" spans="1:16">
      <c r="A1" s="1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 t="s">
        <v>1</v>
      </c>
    </row>
    <row r="3" spans="1:16">
      <c r="A3" s="4" t="s">
        <v>2</v>
      </c>
      <c r="B3" s="2"/>
      <c r="C3" s="2"/>
      <c r="D3" s="2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5" t="s">
        <v>3</v>
      </c>
    </row>
    <row r="4" spans="1:16">
      <c r="A4" s="6" t="s">
        <v>4</v>
      </c>
      <c r="B4" s="6"/>
      <c r="C4" s="6"/>
      <c r="D4" s="6"/>
      <c r="E4" s="6"/>
      <c r="F4" s="6"/>
      <c r="G4" s="6" t="s">
        <v>5</v>
      </c>
      <c r="H4" s="6"/>
      <c r="I4" s="6"/>
      <c r="J4" s="6"/>
      <c r="K4" s="6"/>
      <c r="L4" s="6"/>
      <c r="M4" s="6"/>
      <c r="N4" s="6"/>
      <c r="O4" s="6"/>
      <c r="P4" s="6"/>
    </row>
    <row r="5" spans="1:16">
      <c r="A5" s="6" t="s">
        <v>6</v>
      </c>
      <c r="B5" s="6"/>
      <c r="C5" s="6"/>
      <c r="D5" s="6"/>
      <c r="E5" s="6" t="s">
        <v>7</v>
      </c>
      <c r="F5" s="6"/>
      <c r="G5" s="6" t="s">
        <v>9</v>
      </c>
      <c r="H5" s="6"/>
      <c r="I5" s="6"/>
      <c r="J5" s="6"/>
      <c r="K5" s="6" t="s">
        <v>108</v>
      </c>
      <c r="L5" s="6"/>
      <c r="M5" s="6" t="s">
        <v>109</v>
      </c>
      <c r="N5" s="6"/>
      <c r="O5" s="6" t="s">
        <v>110</v>
      </c>
      <c r="P5" s="6"/>
    </row>
    <row r="6" spans="1:16">
      <c r="A6" s="6"/>
      <c r="B6" s="6"/>
      <c r="C6" s="6"/>
      <c r="D6" s="6"/>
      <c r="E6" s="6" t="s">
        <v>7</v>
      </c>
      <c r="F6" s="6" t="s">
        <v>8</v>
      </c>
      <c r="G6" s="6"/>
      <c r="H6" s="6"/>
      <c r="I6" s="6"/>
      <c r="J6" s="6"/>
      <c r="K6" s="6" t="s">
        <v>7</v>
      </c>
      <c r="L6" s="6" t="s">
        <v>8</v>
      </c>
      <c r="M6" s="6" t="s">
        <v>7</v>
      </c>
      <c r="N6" s="6" t="s">
        <v>8</v>
      </c>
      <c r="O6" s="6" t="s">
        <v>7</v>
      </c>
      <c r="P6" s="6" t="s">
        <v>8</v>
      </c>
    </row>
    <row r="7" spans="1:16">
      <c r="A7" s="12" t="s">
        <v>111</v>
      </c>
      <c r="B7" s="10"/>
      <c r="C7" s="10"/>
      <c r="D7" s="10"/>
      <c r="E7" s="11">
        <f>15596.496684+[1]GK04财政拨款收入支出决算总表!$E$7</f>
        <v>15686.693702</v>
      </c>
      <c r="F7" s="11">
        <f>26968.551933+[1]GK04财政拨款收入支出决算总表!$F$7</f>
        <v>27058.624751</v>
      </c>
      <c r="G7" s="12" t="s">
        <v>11</v>
      </c>
      <c r="H7" s="10"/>
      <c r="I7" s="10"/>
      <c r="J7" s="10"/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</row>
    <row r="8" spans="1:16">
      <c r="A8" s="12" t="s">
        <v>112</v>
      </c>
      <c r="B8" s="10"/>
      <c r="C8" s="10"/>
      <c r="D8" s="10"/>
      <c r="E8" s="11">
        <v>5946.2174</v>
      </c>
      <c r="F8" s="11">
        <v>6070.807233</v>
      </c>
      <c r="G8" s="12" t="s">
        <v>13</v>
      </c>
      <c r="H8" s="10"/>
      <c r="I8" s="10"/>
      <c r="J8" s="10"/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</row>
    <row r="9" spans="1:16">
      <c r="A9" s="12" t="s">
        <v>113</v>
      </c>
      <c r="B9" s="10"/>
      <c r="C9" s="10"/>
      <c r="D9" s="10"/>
      <c r="E9" s="11">
        <v>0</v>
      </c>
      <c r="F9" s="11">
        <v>0</v>
      </c>
      <c r="G9" s="12" t="s">
        <v>15</v>
      </c>
      <c r="H9" s="10"/>
      <c r="I9" s="10"/>
      <c r="J9" s="10"/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</row>
    <row r="10" spans="1:16">
      <c r="A10" s="12"/>
      <c r="B10" s="10"/>
      <c r="C10" s="10"/>
      <c r="D10" s="10"/>
      <c r="E10" s="10"/>
      <c r="F10" s="10"/>
      <c r="G10" s="12" t="s">
        <v>17</v>
      </c>
      <c r="H10" s="10"/>
      <c r="I10" s="10"/>
      <c r="J10" s="10"/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</row>
    <row r="11" spans="1:16">
      <c r="A11" s="12"/>
      <c r="B11" s="10"/>
      <c r="C11" s="10"/>
      <c r="D11" s="10"/>
      <c r="E11" s="10"/>
      <c r="F11" s="10"/>
      <c r="G11" s="12" t="s">
        <v>19</v>
      </c>
      <c r="H11" s="10"/>
      <c r="I11" s="10"/>
      <c r="J11" s="10"/>
      <c r="K11" s="14">
        <v>16.92</v>
      </c>
      <c r="L11" s="14">
        <v>14.995176</v>
      </c>
      <c r="M11" s="14">
        <v>0</v>
      </c>
      <c r="N11" s="14">
        <v>0</v>
      </c>
      <c r="O11" s="14">
        <v>0</v>
      </c>
      <c r="P11" s="14">
        <v>0</v>
      </c>
    </row>
    <row r="12" spans="1:16">
      <c r="A12" s="12"/>
      <c r="B12" s="10"/>
      <c r="C12" s="10"/>
      <c r="D12" s="10"/>
      <c r="E12" s="10"/>
      <c r="F12" s="10"/>
      <c r="G12" s="12" t="s">
        <v>21</v>
      </c>
      <c r="H12" s="10"/>
      <c r="I12" s="10"/>
      <c r="J12" s="10"/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</row>
    <row r="13" spans="1:16">
      <c r="A13" s="12"/>
      <c r="B13" s="10"/>
      <c r="C13" s="10"/>
      <c r="D13" s="10"/>
      <c r="E13" s="10"/>
      <c r="F13" s="10"/>
      <c r="G13" s="12" t="s">
        <v>23</v>
      </c>
      <c r="H13" s="10"/>
      <c r="I13" s="10"/>
      <c r="J13" s="10"/>
      <c r="K13" s="14">
        <v>16046.035702</v>
      </c>
      <c r="L13" s="14">
        <v>26144.370366</v>
      </c>
      <c r="M13" s="14">
        <v>0</v>
      </c>
      <c r="N13" s="14">
        <v>0</v>
      </c>
      <c r="O13" s="14">
        <v>0</v>
      </c>
      <c r="P13" s="14">
        <v>0</v>
      </c>
    </row>
    <row r="14" spans="1:16">
      <c r="A14" s="12"/>
      <c r="B14" s="10"/>
      <c r="C14" s="10"/>
      <c r="D14" s="10"/>
      <c r="E14" s="10"/>
      <c r="F14" s="10"/>
      <c r="G14" s="12" t="s">
        <v>25</v>
      </c>
      <c r="H14" s="10"/>
      <c r="I14" s="10"/>
      <c r="J14" s="10"/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</row>
    <row r="15" spans="1:16">
      <c r="A15" s="12"/>
      <c r="B15" s="10"/>
      <c r="C15" s="10"/>
      <c r="D15" s="10"/>
      <c r="E15" s="10"/>
      <c r="F15" s="10"/>
      <c r="G15" s="12" t="s">
        <v>26</v>
      </c>
      <c r="H15" s="10"/>
      <c r="I15" s="10"/>
      <c r="J15" s="10"/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</row>
    <row r="16" spans="1:16">
      <c r="A16" s="12"/>
      <c r="B16" s="10"/>
      <c r="C16" s="10"/>
      <c r="D16" s="10"/>
      <c r="E16" s="10"/>
      <c r="F16" s="10"/>
      <c r="G16" s="12" t="s">
        <v>27</v>
      </c>
      <c r="H16" s="10"/>
      <c r="I16" s="10"/>
      <c r="J16" s="10"/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>
      <c r="A17" s="12"/>
      <c r="B17" s="10"/>
      <c r="C17" s="10"/>
      <c r="D17" s="10"/>
      <c r="E17" s="10"/>
      <c r="F17" s="10"/>
      <c r="G17" s="12" t="s">
        <v>28</v>
      </c>
      <c r="H17" s="10"/>
      <c r="I17" s="10"/>
      <c r="J17" s="10"/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>
      <c r="A18" s="12"/>
      <c r="B18" s="10"/>
      <c r="C18" s="10"/>
      <c r="D18" s="10"/>
      <c r="E18" s="10"/>
      <c r="F18" s="10"/>
      <c r="G18" s="12" t="s">
        <v>29</v>
      </c>
      <c r="H18" s="10"/>
      <c r="I18" s="10"/>
      <c r="J18" s="10"/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6">
      <c r="A19" s="12"/>
      <c r="B19" s="10"/>
      <c r="C19" s="10"/>
      <c r="D19" s="10"/>
      <c r="E19" s="10"/>
      <c r="F19" s="10"/>
      <c r="G19" s="12" t="s">
        <v>30</v>
      </c>
      <c r="H19" s="10"/>
      <c r="I19" s="10"/>
      <c r="J19" s="10"/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</row>
    <row r="20" spans="1:16">
      <c r="A20" s="12"/>
      <c r="B20" s="10"/>
      <c r="C20" s="10"/>
      <c r="D20" s="10"/>
      <c r="E20" s="10"/>
      <c r="F20" s="10"/>
      <c r="G20" s="12" t="s">
        <v>31</v>
      </c>
      <c r="H20" s="10"/>
      <c r="I20" s="10"/>
      <c r="J20" s="10"/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>
      <c r="A21" s="12"/>
      <c r="B21" s="10"/>
      <c r="C21" s="10"/>
      <c r="D21" s="10"/>
      <c r="E21" s="10"/>
      <c r="F21" s="10"/>
      <c r="G21" s="12" t="s">
        <v>32</v>
      </c>
      <c r="H21" s="10"/>
      <c r="I21" s="10"/>
      <c r="J21" s="10"/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>
      <c r="A22" s="12"/>
      <c r="B22" s="10"/>
      <c r="C22" s="10"/>
      <c r="D22" s="10"/>
      <c r="E22" s="10"/>
      <c r="F22" s="10"/>
      <c r="G22" s="12" t="s">
        <v>33</v>
      </c>
      <c r="H22" s="10"/>
      <c r="I22" s="10"/>
      <c r="J22" s="10"/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>
      <c r="A23" s="12"/>
      <c r="B23" s="10"/>
      <c r="C23" s="10"/>
      <c r="D23" s="10"/>
      <c r="E23" s="10"/>
      <c r="F23" s="10"/>
      <c r="G23" s="12" t="s">
        <v>34</v>
      </c>
      <c r="H23" s="10"/>
      <c r="I23" s="10"/>
      <c r="J23" s="10"/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>
      <c r="A24" s="12"/>
      <c r="B24" s="10"/>
      <c r="C24" s="10"/>
      <c r="D24" s="10"/>
      <c r="E24" s="10"/>
      <c r="F24" s="10"/>
      <c r="G24" s="12" t="s">
        <v>35</v>
      </c>
      <c r="H24" s="10"/>
      <c r="I24" s="10"/>
      <c r="J24" s="10"/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>
      <c r="A25" s="12"/>
      <c r="B25" s="10"/>
      <c r="C25" s="10"/>
      <c r="D25" s="10"/>
      <c r="E25" s="10"/>
      <c r="F25" s="10"/>
      <c r="G25" s="12" t="s">
        <v>36</v>
      </c>
      <c r="H25" s="10"/>
      <c r="I25" s="10"/>
      <c r="J25" s="10"/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>
      <c r="A26" s="12"/>
      <c r="B26" s="10"/>
      <c r="C26" s="10"/>
      <c r="D26" s="10"/>
      <c r="E26" s="10"/>
      <c r="F26" s="10"/>
      <c r="G26" s="12" t="s">
        <v>37</v>
      </c>
      <c r="H26" s="10"/>
      <c r="I26" s="10"/>
      <c r="J26" s="10"/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>
      <c r="A27" s="12"/>
      <c r="B27" s="10"/>
      <c r="C27" s="10"/>
      <c r="D27" s="10"/>
      <c r="E27" s="10"/>
      <c r="F27" s="10"/>
      <c r="G27" s="12" t="s">
        <v>38</v>
      </c>
      <c r="H27" s="10"/>
      <c r="I27" s="10"/>
      <c r="J27" s="10"/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>
      <c r="A28" s="12"/>
      <c r="B28" s="10"/>
      <c r="C28" s="10"/>
      <c r="D28" s="10"/>
      <c r="E28" s="10"/>
      <c r="F28" s="10"/>
      <c r="G28" s="12" t="s">
        <v>39</v>
      </c>
      <c r="H28" s="10"/>
      <c r="I28" s="10"/>
      <c r="J28" s="10"/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>
      <c r="A29" s="12"/>
      <c r="B29" s="10"/>
      <c r="C29" s="10"/>
      <c r="D29" s="10"/>
      <c r="E29" s="10"/>
      <c r="F29" s="10"/>
      <c r="G29" s="12" t="s">
        <v>40</v>
      </c>
      <c r="H29" s="10"/>
      <c r="I29" s="10"/>
      <c r="J29" s="10"/>
      <c r="K29" s="14">
        <v>0</v>
      </c>
      <c r="L29" s="14">
        <v>0</v>
      </c>
      <c r="M29" s="14">
        <v>5996.2174</v>
      </c>
      <c r="N29" s="14">
        <v>5731.586257</v>
      </c>
      <c r="O29" s="14">
        <v>0</v>
      </c>
      <c r="P29" s="14">
        <v>0</v>
      </c>
    </row>
    <row r="30" spans="1:16">
      <c r="A30" s="12"/>
      <c r="B30" s="10"/>
      <c r="C30" s="10"/>
      <c r="D30" s="10"/>
      <c r="E30" s="10"/>
      <c r="F30" s="10"/>
      <c r="G30" s="12" t="s">
        <v>41</v>
      </c>
      <c r="H30" s="10"/>
      <c r="I30" s="10"/>
      <c r="J30" s="10"/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>
      <c r="A31" s="12"/>
      <c r="B31" s="10"/>
      <c r="C31" s="10"/>
      <c r="D31" s="10"/>
      <c r="E31" s="10"/>
      <c r="F31" s="10"/>
      <c r="G31" s="12" t="s">
        <v>42</v>
      </c>
      <c r="H31" s="10"/>
      <c r="I31" s="10"/>
      <c r="J31" s="10"/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</row>
    <row r="32" spans="1:16">
      <c r="A32" s="12"/>
      <c r="B32" s="10"/>
      <c r="C32" s="10"/>
      <c r="D32" s="10"/>
      <c r="E32" s="10"/>
      <c r="F32" s="10"/>
      <c r="G32" s="12" t="s">
        <v>43</v>
      </c>
      <c r="H32" s="10"/>
      <c r="I32" s="10"/>
      <c r="J32" s="10"/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>
      <c r="A33" s="9" t="s">
        <v>44</v>
      </c>
      <c r="B33" s="10"/>
      <c r="C33" s="10"/>
      <c r="D33" s="10"/>
      <c r="E33" s="11">
        <f>21542.714084+[1]GK04财政拨款收入支出决算总表!$E$33</f>
        <v>21632.911102</v>
      </c>
      <c r="F33" s="11">
        <f>33039.359166+[1]GK04财政拨款收入支出决算总表!$F$33</f>
        <v>33129.431984</v>
      </c>
      <c r="G33" s="9" t="s">
        <v>45</v>
      </c>
      <c r="H33" s="10"/>
      <c r="I33" s="10"/>
      <c r="J33" s="10"/>
      <c r="K33" s="14">
        <v>16062.955702</v>
      </c>
      <c r="L33" s="14">
        <v>26159.365542</v>
      </c>
      <c r="M33" s="14">
        <v>5996.2174</v>
      </c>
      <c r="N33" s="14">
        <v>5731.586257</v>
      </c>
      <c r="O33" s="14">
        <v>0</v>
      </c>
      <c r="P33" s="14">
        <v>0</v>
      </c>
    </row>
    <row r="34" spans="1:16">
      <c r="A34" s="12" t="s">
        <v>114</v>
      </c>
      <c r="B34" s="10"/>
      <c r="C34" s="10"/>
      <c r="D34" s="10"/>
      <c r="E34" s="11">
        <v>426.262</v>
      </c>
      <c r="F34" s="11">
        <v>425.4154</v>
      </c>
      <c r="G34" s="12" t="s">
        <v>115</v>
      </c>
      <c r="H34" s="10"/>
      <c r="I34" s="10"/>
      <c r="J34" s="10"/>
      <c r="K34" s="14">
        <v>0</v>
      </c>
      <c r="L34" s="14">
        <v>1274.674609</v>
      </c>
      <c r="M34" s="14">
        <v>0</v>
      </c>
      <c r="N34" s="14">
        <v>389.220976</v>
      </c>
      <c r="O34" s="14">
        <v>0</v>
      </c>
      <c r="P34" s="14">
        <v>0</v>
      </c>
    </row>
    <row r="35" spans="1:16">
      <c r="A35" s="12" t="s">
        <v>111</v>
      </c>
      <c r="B35" s="10"/>
      <c r="C35" s="10"/>
      <c r="D35" s="10"/>
      <c r="E35" s="11">
        <v>376.262</v>
      </c>
      <c r="F35" s="11">
        <v>375.4154</v>
      </c>
      <c r="G35" s="12"/>
      <c r="H35" s="10"/>
      <c r="I35" s="10"/>
      <c r="J35" s="10"/>
      <c r="K35" s="17"/>
      <c r="L35" s="14"/>
      <c r="M35" s="14"/>
      <c r="N35" s="14"/>
      <c r="O35" s="14"/>
      <c r="P35" s="14"/>
    </row>
    <row r="36" spans="1:16">
      <c r="A36" s="12" t="s">
        <v>112</v>
      </c>
      <c r="B36" s="10"/>
      <c r="C36" s="10"/>
      <c r="D36" s="10"/>
      <c r="E36" s="11">
        <v>50</v>
      </c>
      <c r="F36" s="11">
        <v>50</v>
      </c>
      <c r="G36" s="12"/>
      <c r="H36" s="10"/>
      <c r="I36" s="10"/>
      <c r="J36" s="10"/>
      <c r="K36" s="17"/>
      <c r="L36" s="14"/>
      <c r="M36" s="14"/>
      <c r="N36" s="14"/>
      <c r="O36" s="14"/>
      <c r="P36" s="14"/>
    </row>
    <row r="37" spans="1:16">
      <c r="A37" s="12" t="s">
        <v>113</v>
      </c>
      <c r="B37" s="10"/>
      <c r="C37" s="10"/>
      <c r="D37" s="10"/>
      <c r="E37" s="11">
        <v>0</v>
      </c>
      <c r="F37" s="11">
        <v>0</v>
      </c>
      <c r="G37" s="12"/>
      <c r="H37" s="10"/>
      <c r="I37" s="10"/>
      <c r="J37" s="10"/>
      <c r="K37" s="17"/>
      <c r="L37" s="14"/>
      <c r="M37" s="14"/>
      <c r="N37" s="14"/>
      <c r="O37" s="14"/>
      <c r="P37" s="14"/>
    </row>
    <row r="38" spans="1:16">
      <c r="A38" s="9" t="s">
        <v>49</v>
      </c>
      <c r="B38" s="10"/>
      <c r="C38" s="10"/>
      <c r="D38" s="10"/>
      <c r="E38" s="11">
        <f>21968.976084+[1]GK04财政拨款收入支出决算总表!$E$38</f>
        <v>22059.173102</v>
      </c>
      <c r="F38" s="11">
        <f>33464.774566+[1]GK04财政拨款收入支出决算总表!$F$38</f>
        <v>33554.847384</v>
      </c>
      <c r="G38" s="9" t="s">
        <v>49</v>
      </c>
      <c r="H38" s="10"/>
      <c r="I38" s="10"/>
      <c r="J38" s="10"/>
      <c r="K38" s="14">
        <v>16062.955702</v>
      </c>
      <c r="L38" s="14">
        <v>27434.040151</v>
      </c>
      <c r="M38" s="14">
        <v>5996.2174</v>
      </c>
      <c r="N38" s="14">
        <v>6120.807233</v>
      </c>
      <c r="O38" s="14">
        <v>0</v>
      </c>
      <c r="P38" s="14">
        <v>0</v>
      </c>
    </row>
  </sheetData>
  <mergeCells count="74">
    <mergeCell ref="A1:P1"/>
    <mergeCell ref="A3:O3"/>
    <mergeCell ref="A4:F4"/>
    <mergeCell ref="G4:P4"/>
    <mergeCell ref="E5:F5"/>
    <mergeCell ref="K5:L5"/>
    <mergeCell ref="M5:N5"/>
    <mergeCell ref="O5:P5"/>
    <mergeCell ref="A7:D7"/>
    <mergeCell ref="G7:J7"/>
    <mergeCell ref="A8:D8"/>
    <mergeCell ref="G8:J8"/>
    <mergeCell ref="A9:D9"/>
    <mergeCell ref="G9:J9"/>
    <mergeCell ref="A10:D10"/>
    <mergeCell ref="G10:J10"/>
    <mergeCell ref="A11:D11"/>
    <mergeCell ref="G11:J11"/>
    <mergeCell ref="A12:D12"/>
    <mergeCell ref="G12:J12"/>
    <mergeCell ref="A13:D13"/>
    <mergeCell ref="G13:J13"/>
    <mergeCell ref="A14:D14"/>
    <mergeCell ref="G14:J14"/>
    <mergeCell ref="A15:D15"/>
    <mergeCell ref="G15:J15"/>
    <mergeCell ref="A16:D16"/>
    <mergeCell ref="G16:J16"/>
    <mergeCell ref="A17:D17"/>
    <mergeCell ref="G17:J17"/>
    <mergeCell ref="A18:D18"/>
    <mergeCell ref="G18:J18"/>
    <mergeCell ref="A19:D19"/>
    <mergeCell ref="G19:J19"/>
    <mergeCell ref="A20:D20"/>
    <mergeCell ref="G20:J20"/>
    <mergeCell ref="A21:D21"/>
    <mergeCell ref="G21:J21"/>
    <mergeCell ref="A22:D22"/>
    <mergeCell ref="G22:J22"/>
    <mergeCell ref="A23:D23"/>
    <mergeCell ref="G23:J23"/>
    <mergeCell ref="A24:D24"/>
    <mergeCell ref="G24:J24"/>
    <mergeCell ref="A25:D25"/>
    <mergeCell ref="G25:J25"/>
    <mergeCell ref="A26:D26"/>
    <mergeCell ref="G26:J26"/>
    <mergeCell ref="A27:D27"/>
    <mergeCell ref="G27:J27"/>
    <mergeCell ref="A28:D28"/>
    <mergeCell ref="G28:J28"/>
    <mergeCell ref="A29:D29"/>
    <mergeCell ref="G29:J29"/>
    <mergeCell ref="A30:D30"/>
    <mergeCell ref="G30:J30"/>
    <mergeCell ref="A31:D31"/>
    <mergeCell ref="G31:J31"/>
    <mergeCell ref="A32:D32"/>
    <mergeCell ref="G32:J32"/>
    <mergeCell ref="A33:D33"/>
    <mergeCell ref="G33:J33"/>
    <mergeCell ref="A34:D34"/>
    <mergeCell ref="G34:J34"/>
    <mergeCell ref="A35:D35"/>
    <mergeCell ref="G35:J35"/>
    <mergeCell ref="A36:D36"/>
    <mergeCell ref="G36:J36"/>
    <mergeCell ref="A37:D37"/>
    <mergeCell ref="G37:J37"/>
    <mergeCell ref="A38:D38"/>
    <mergeCell ref="G38:J38"/>
    <mergeCell ref="A5:D6"/>
    <mergeCell ref="G5:J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F1" workbookViewId="0">
      <selection activeCell="K9" sqref="K9"/>
    </sheetView>
  </sheetViews>
  <sheetFormatPr defaultColWidth="9" defaultRowHeight="13.5"/>
  <cols>
    <col min="1" max="3" width="3.375" customWidth="1"/>
    <col min="4" max="4" width="20.25" customWidth="1"/>
    <col min="5" max="5" width="12.625" customWidth="1"/>
    <col min="6" max="7" width="14.875" customWidth="1"/>
    <col min="8" max="8" width="13.75" customWidth="1"/>
    <col min="9" max="9" width="14.875" customWidth="1"/>
    <col min="10" max="12" width="15.125" customWidth="1"/>
  </cols>
  <sheetData>
    <row r="1" ht="18.75" spans="1:12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  <c r="K2" s="2"/>
      <c r="L2" s="2"/>
    </row>
    <row r="3" spans="1:12">
      <c r="A3" s="4" t="s">
        <v>2</v>
      </c>
      <c r="B3" s="2"/>
      <c r="C3" s="2"/>
      <c r="D3" s="2"/>
      <c r="E3" s="2"/>
      <c r="F3" s="4"/>
      <c r="G3" s="2"/>
      <c r="H3" s="2"/>
      <c r="I3" s="2"/>
      <c r="J3" s="2"/>
      <c r="K3" s="2"/>
      <c r="L3" s="5" t="s">
        <v>3</v>
      </c>
    </row>
    <row r="4" spans="1:12">
      <c r="A4" s="6" t="s">
        <v>6</v>
      </c>
      <c r="B4" s="6"/>
      <c r="C4" s="6"/>
      <c r="D4" s="6"/>
      <c r="E4" s="6" t="s">
        <v>46</v>
      </c>
      <c r="F4" s="6" t="s">
        <v>117</v>
      </c>
      <c r="G4" s="6" t="s">
        <v>118</v>
      </c>
      <c r="H4" s="6"/>
      <c r="I4" s="6"/>
      <c r="J4" s="6" t="s">
        <v>119</v>
      </c>
      <c r="K4" s="6"/>
      <c r="L4" s="6"/>
    </row>
    <row r="5" ht="22.5" spans="1:12">
      <c r="A5" s="6" t="s">
        <v>57</v>
      </c>
      <c r="B5" s="6"/>
      <c r="C5" s="6"/>
      <c r="D5" s="6" t="s">
        <v>58</v>
      </c>
      <c r="E5" s="6"/>
      <c r="F5" s="6"/>
      <c r="G5" s="6" t="s">
        <v>70</v>
      </c>
      <c r="H5" s="6" t="s">
        <v>102</v>
      </c>
      <c r="I5" s="6" t="s">
        <v>103</v>
      </c>
      <c r="J5" s="6" t="s">
        <v>70</v>
      </c>
      <c r="K5" s="6" t="s">
        <v>120</v>
      </c>
      <c r="L5" s="6" t="s">
        <v>121</v>
      </c>
    </row>
    <row r="6" spans="1:12">
      <c r="A6" s="6"/>
      <c r="B6" s="6"/>
      <c r="C6" s="6"/>
      <c r="D6" s="6" t="s">
        <v>59</v>
      </c>
      <c r="E6" s="6" t="s">
        <v>60</v>
      </c>
      <c r="F6" s="6" t="s">
        <v>61</v>
      </c>
      <c r="G6" s="6" t="s">
        <v>62</v>
      </c>
      <c r="H6" s="6" t="s">
        <v>63</v>
      </c>
      <c r="I6" s="6" t="s">
        <v>64</v>
      </c>
      <c r="J6" s="6" t="s">
        <v>65</v>
      </c>
      <c r="K6" s="26">
        <v>7</v>
      </c>
      <c r="L6" s="26">
        <v>8</v>
      </c>
    </row>
    <row r="7" spans="1:12">
      <c r="A7" s="6" t="s">
        <v>67</v>
      </c>
      <c r="B7" s="6" t="s">
        <v>68</v>
      </c>
      <c r="C7" s="6" t="s">
        <v>69</v>
      </c>
      <c r="D7" s="6" t="s">
        <v>70</v>
      </c>
      <c r="E7" s="15">
        <v>375.4154</v>
      </c>
      <c r="F7" s="15">
        <v>27058.624751</v>
      </c>
      <c r="G7" s="15">
        <v>26159.365542</v>
      </c>
      <c r="H7" s="15">
        <v>4734.875064</v>
      </c>
      <c r="I7" s="15">
        <v>21424.490478</v>
      </c>
      <c r="J7" s="15">
        <v>1274.674609</v>
      </c>
      <c r="K7" s="15">
        <v>97.113513</v>
      </c>
      <c r="L7" s="15">
        <v>1177.561096</v>
      </c>
    </row>
    <row r="8" spans="1:12">
      <c r="A8" s="19" t="s">
        <v>71</v>
      </c>
      <c r="B8" s="20"/>
      <c r="C8" s="21" t="s">
        <v>1</v>
      </c>
      <c r="D8" s="19" t="s">
        <v>72</v>
      </c>
      <c r="E8" s="22">
        <v>0</v>
      </c>
      <c r="F8" s="22">
        <v>16.92</v>
      </c>
      <c r="G8" s="22">
        <v>14.995176</v>
      </c>
      <c r="H8" s="22">
        <v>14.995176</v>
      </c>
      <c r="I8" s="22">
        <v>0</v>
      </c>
      <c r="J8" s="22">
        <v>1.924824</v>
      </c>
      <c r="K8" s="22">
        <v>1.924824</v>
      </c>
      <c r="L8" s="22">
        <v>0</v>
      </c>
    </row>
    <row r="9" spans="1:12">
      <c r="A9" s="19" t="s">
        <v>73</v>
      </c>
      <c r="B9" s="20"/>
      <c r="C9" s="21" t="s">
        <v>1</v>
      </c>
      <c r="D9" s="19" t="s">
        <v>74</v>
      </c>
      <c r="E9" s="22">
        <v>0</v>
      </c>
      <c r="F9" s="22">
        <v>16.92</v>
      </c>
      <c r="G9" s="22">
        <v>14.995176</v>
      </c>
      <c r="H9" s="22">
        <v>14.995176</v>
      </c>
      <c r="I9" s="22">
        <v>0</v>
      </c>
      <c r="J9" s="22">
        <v>1.924824</v>
      </c>
      <c r="K9" s="22">
        <v>1.924824</v>
      </c>
      <c r="L9" s="22">
        <v>0</v>
      </c>
    </row>
    <row r="10" spans="1:12">
      <c r="A10" s="23" t="s">
        <v>75</v>
      </c>
      <c r="B10" s="20"/>
      <c r="C10" s="21" t="s">
        <v>1</v>
      </c>
      <c r="D10" s="44" t="s">
        <v>76</v>
      </c>
      <c r="E10" s="25">
        <v>0</v>
      </c>
      <c r="F10" s="25">
        <v>16.92</v>
      </c>
      <c r="G10" s="25">
        <v>14.995176</v>
      </c>
      <c r="H10" s="25">
        <v>14.995176</v>
      </c>
      <c r="I10" s="25">
        <v>0</v>
      </c>
      <c r="J10" s="25">
        <v>1.924824</v>
      </c>
      <c r="K10" s="25">
        <v>1.924824</v>
      </c>
      <c r="L10" s="25">
        <v>0</v>
      </c>
    </row>
    <row r="11" spans="1:12">
      <c r="A11" s="19" t="s">
        <v>77</v>
      </c>
      <c r="B11" s="20"/>
      <c r="C11" s="21" t="s">
        <v>1</v>
      </c>
      <c r="D11" s="19" t="s">
        <v>78</v>
      </c>
      <c r="E11" s="22">
        <v>375.4154</v>
      </c>
      <c r="F11" s="22">
        <v>27041.704751</v>
      </c>
      <c r="G11" s="22">
        <v>26144.370366</v>
      </c>
      <c r="H11" s="22">
        <v>4719.879888</v>
      </c>
      <c r="I11" s="22">
        <v>21424.490478</v>
      </c>
      <c r="J11" s="22">
        <v>1272.749785</v>
      </c>
      <c r="K11" s="22">
        <v>95.188689</v>
      </c>
      <c r="L11" s="22">
        <v>1177.561096</v>
      </c>
    </row>
    <row r="12" spans="1:12">
      <c r="A12" s="19" t="s">
        <v>79</v>
      </c>
      <c r="B12" s="20"/>
      <c r="C12" s="21" t="s">
        <v>1</v>
      </c>
      <c r="D12" s="19" t="s">
        <v>80</v>
      </c>
      <c r="E12" s="22">
        <v>375.4154</v>
      </c>
      <c r="F12" s="22">
        <v>27041.704751</v>
      </c>
      <c r="G12" s="22">
        <v>26144.370366</v>
      </c>
      <c r="H12" s="22">
        <v>4719.879888</v>
      </c>
      <c r="I12" s="22">
        <v>21424.490478</v>
      </c>
      <c r="J12" s="22">
        <v>1272.749785</v>
      </c>
      <c r="K12" s="22">
        <v>95.188689</v>
      </c>
      <c r="L12" s="22">
        <v>1177.561096</v>
      </c>
    </row>
    <row r="13" spans="1:12">
      <c r="A13" s="23" t="s">
        <v>81</v>
      </c>
      <c r="B13" s="20"/>
      <c r="C13" s="21" t="s">
        <v>1</v>
      </c>
      <c r="D13" s="44" t="s">
        <v>82</v>
      </c>
      <c r="E13" s="25">
        <v>0</v>
      </c>
      <c r="F13" s="25">
        <v>4150.322211</v>
      </c>
      <c r="G13" s="25">
        <v>4120.004322</v>
      </c>
      <c r="H13" s="25">
        <v>4120.004322</v>
      </c>
      <c r="I13" s="25">
        <v>0</v>
      </c>
      <c r="J13" s="25">
        <v>30.317889</v>
      </c>
      <c r="K13" s="25">
        <v>30.317889</v>
      </c>
      <c r="L13" s="25">
        <v>0</v>
      </c>
    </row>
    <row r="14" hidden="1" spans="1:12">
      <c r="A14" s="23" t="s">
        <v>83</v>
      </c>
      <c r="B14" s="20"/>
      <c r="C14" s="21" t="s">
        <v>1</v>
      </c>
      <c r="D14" s="44" t="s">
        <v>84</v>
      </c>
      <c r="E14" s="25">
        <v>112.3614</v>
      </c>
      <c r="F14" s="25">
        <v>7303.9684</v>
      </c>
      <c r="G14" s="25">
        <v>7404.349177</v>
      </c>
      <c r="H14" s="25">
        <v>0</v>
      </c>
      <c r="I14" s="25">
        <v>7404.349177</v>
      </c>
      <c r="J14" s="25">
        <v>11.980623</v>
      </c>
      <c r="K14" s="25">
        <v>0</v>
      </c>
      <c r="L14" s="25">
        <v>11.980623</v>
      </c>
    </row>
    <row r="15" hidden="1" spans="1:12">
      <c r="A15" s="23" t="s">
        <v>85</v>
      </c>
      <c r="B15" s="20"/>
      <c r="C15" s="21" t="s">
        <v>1</v>
      </c>
      <c r="D15" s="44" t="s">
        <v>86</v>
      </c>
      <c r="E15" s="25">
        <v>0</v>
      </c>
      <c r="F15" s="25">
        <v>2500.12</v>
      </c>
      <c r="G15" s="25">
        <v>2500.11922</v>
      </c>
      <c r="H15" s="25">
        <v>0</v>
      </c>
      <c r="I15" s="25">
        <v>2500.11922</v>
      </c>
      <c r="J15" s="25">
        <v>0.00078</v>
      </c>
      <c r="K15" s="25">
        <v>0</v>
      </c>
      <c r="L15" s="25">
        <v>0.00078</v>
      </c>
    </row>
    <row r="16" hidden="1" spans="1:12">
      <c r="A16" s="23" t="s">
        <v>87</v>
      </c>
      <c r="B16" s="20"/>
      <c r="C16" s="21" t="s">
        <v>1</v>
      </c>
      <c r="D16" s="44" t="s">
        <v>88</v>
      </c>
      <c r="E16" s="25">
        <v>0</v>
      </c>
      <c r="F16" s="25">
        <v>26</v>
      </c>
      <c r="G16" s="25">
        <v>24</v>
      </c>
      <c r="H16" s="25">
        <v>0</v>
      </c>
      <c r="I16" s="25">
        <v>24</v>
      </c>
      <c r="J16" s="25">
        <v>2</v>
      </c>
      <c r="K16" s="25">
        <v>0</v>
      </c>
      <c r="L16" s="25">
        <v>2</v>
      </c>
    </row>
    <row r="17" hidden="1" spans="1:12">
      <c r="A17" s="23" t="s">
        <v>89</v>
      </c>
      <c r="B17" s="20"/>
      <c r="C17" s="21" t="s">
        <v>1</v>
      </c>
      <c r="D17" s="44" t="s">
        <v>90</v>
      </c>
      <c r="E17" s="25">
        <v>0</v>
      </c>
      <c r="F17" s="25">
        <v>759.7035</v>
      </c>
      <c r="G17" s="25">
        <v>755.0535</v>
      </c>
      <c r="H17" s="25">
        <v>0</v>
      </c>
      <c r="I17" s="25">
        <v>755.0535</v>
      </c>
      <c r="J17" s="25">
        <v>4.65</v>
      </c>
      <c r="K17" s="25">
        <v>0</v>
      </c>
      <c r="L17" s="25">
        <v>4.65</v>
      </c>
    </row>
    <row r="18" hidden="1" spans="1:12">
      <c r="A18" s="23" t="s">
        <v>91</v>
      </c>
      <c r="B18" s="20"/>
      <c r="C18" s="21" t="s">
        <v>1</v>
      </c>
      <c r="D18" s="44" t="s">
        <v>92</v>
      </c>
      <c r="E18" s="25">
        <v>0</v>
      </c>
      <c r="F18" s="25">
        <v>81.5982</v>
      </c>
      <c r="G18" s="25">
        <v>80.461999</v>
      </c>
      <c r="H18" s="25">
        <v>0</v>
      </c>
      <c r="I18" s="25">
        <v>80.461999</v>
      </c>
      <c r="J18" s="25">
        <v>1.136201</v>
      </c>
      <c r="K18" s="25">
        <v>0</v>
      </c>
      <c r="L18" s="25">
        <v>1.136201</v>
      </c>
    </row>
    <row r="19" hidden="1" spans="1:12">
      <c r="A19" s="23" t="s">
        <v>93</v>
      </c>
      <c r="B19" s="20"/>
      <c r="C19" s="21" t="s">
        <v>1</v>
      </c>
      <c r="D19" s="44" t="s">
        <v>94</v>
      </c>
      <c r="E19" s="25">
        <v>263.054</v>
      </c>
      <c r="F19" s="25">
        <v>12219.99244</v>
      </c>
      <c r="G19" s="25">
        <v>11260.382148</v>
      </c>
      <c r="H19" s="25">
        <v>599.875566</v>
      </c>
      <c r="I19" s="25">
        <v>10660.506582</v>
      </c>
      <c r="J19" s="25">
        <v>1222.664292</v>
      </c>
      <c r="K19" s="25">
        <v>64.8708</v>
      </c>
      <c r="L19" s="25">
        <v>1157.793492</v>
      </c>
    </row>
    <row r="20" hidden="1"/>
  </sheetData>
  <mergeCells count="20">
    <mergeCell ref="A1:L1"/>
    <mergeCell ref="A3:I3"/>
    <mergeCell ref="A4:D4"/>
    <mergeCell ref="G4:I4"/>
    <mergeCell ref="J4:L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E4:E5"/>
    <mergeCell ref="F4:F5"/>
    <mergeCell ref="A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1" sqref="$A11:$XFD13"/>
    </sheetView>
  </sheetViews>
  <sheetFormatPr defaultColWidth="9" defaultRowHeight="13.5" outlineLevelCol="7"/>
  <cols>
    <col min="1" max="3" width="4.125" customWidth="1"/>
    <col min="4" max="4" width="22.875" customWidth="1"/>
    <col min="5" max="5" width="23.625" customWidth="1"/>
    <col min="6" max="8" width="16.75" customWidth="1"/>
  </cols>
  <sheetData>
    <row r="1" ht="18.75" spans="1:8">
      <c r="A1" s="1" t="s">
        <v>122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3" t="s">
        <v>1</v>
      </c>
    </row>
    <row r="3" spans="1:8">
      <c r="A3" s="4" t="s">
        <v>2</v>
      </c>
      <c r="B3" s="2"/>
      <c r="C3" s="2"/>
      <c r="D3" s="2"/>
      <c r="E3" s="4"/>
      <c r="F3" s="2"/>
      <c r="G3" s="2"/>
      <c r="H3" s="5" t="s">
        <v>3</v>
      </c>
    </row>
    <row r="4" spans="1:8">
      <c r="A4" s="6" t="s">
        <v>6</v>
      </c>
      <c r="B4" s="6"/>
      <c r="C4" s="6"/>
      <c r="D4" s="6"/>
      <c r="E4" s="6" t="s">
        <v>123</v>
      </c>
      <c r="F4" s="6" t="s">
        <v>70</v>
      </c>
      <c r="G4" s="6" t="s">
        <v>102</v>
      </c>
      <c r="H4" s="6" t="s">
        <v>103</v>
      </c>
    </row>
    <row r="5" spans="1:8">
      <c r="A5" s="6" t="s">
        <v>57</v>
      </c>
      <c r="B5" s="6"/>
      <c r="C5" s="6"/>
      <c r="D5" s="6" t="s">
        <v>58</v>
      </c>
      <c r="E5" s="6"/>
      <c r="F5" s="6"/>
      <c r="G5" s="6"/>
      <c r="H5" s="6"/>
    </row>
    <row r="6" ht="12" customHeight="1" spans="1:8">
      <c r="A6" s="6"/>
      <c r="B6" s="6"/>
      <c r="C6" s="6"/>
      <c r="D6" s="6" t="s">
        <v>59</v>
      </c>
      <c r="E6" s="6" t="s">
        <v>124</v>
      </c>
      <c r="F6" s="6" t="s">
        <v>60</v>
      </c>
      <c r="G6" s="6" t="s">
        <v>61</v>
      </c>
      <c r="H6" s="6" t="s">
        <v>62</v>
      </c>
    </row>
    <row r="7" s="27" customFormat="1" spans="1:8">
      <c r="A7" s="28" t="s">
        <v>67</v>
      </c>
      <c r="B7" s="28" t="s">
        <v>68</v>
      </c>
      <c r="C7" s="28" t="s">
        <v>69</v>
      </c>
      <c r="D7" s="28" t="s">
        <v>70</v>
      </c>
      <c r="E7" s="28" t="s">
        <v>124</v>
      </c>
      <c r="F7" s="29">
        <v>26159.365542</v>
      </c>
      <c r="G7" s="29">
        <v>4734.875064</v>
      </c>
      <c r="H7" s="29">
        <v>21424.490478</v>
      </c>
    </row>
    <row r="8" s="27" customFormat="1" spans="1:8">
      <c r="A8" s="30" t="s">
        <v>71</v>
      </c>
      <c r="B8" s="31"/>
      <c r="C8" s="32" t="s">
        <v>1</v>
      </c>
      <c r="D8" s="30" t="s">
        <v>72</v>
      </c>
      <c r="E8" s="30" t="s">
        <v>1</v>
      </c>
      <c r="F8" s="33">
        <v>14.995176</v>
      </c>
      <c r="G8" s="33">
        <v>14.995176</v>
      </c>
      <c r="H8" s="33">
        <v>0</v>
      </c>
    </row>
    <row r="9" s="27" customFormat="1" spans="1:8">
      <c r="A9" s="30" t="s">
        <v>73</v>
      </c>
      <c r="B9" s="31"/>
      <c r="C9" s="32" t="s">
        <v>1</v>
      </c>
      <c r="D9" s="30" t="s">
        <v>74</v>
      </c>
      <c r="E9" s="30" t="s">
        <v>1</v>
      </c>
      <c r="F9" s="33">
        <v>14.995176</v>
      </c>
      <c r="G9" s="33">
        <v>14.995176</v>
      </c>
      <c r="H9" s="33">
        <v>0</v>
      </c>
    </row>
    <row r="10" s="27" customFormat="1" spans="1:8">
      <c r="A10" s="34" t="s">
        <v>75</v>
      </c>
      <c r="B10" s="31"/>
      <c r="C10" s="32" t="s">
        <v>1</v>
      </c>
      <c r="D10" s="35" t="s">
        <v>76</v>
      </c>
      <c r="E10" s="36" t="s">
        <v>125</v>
      </c>
      <c r="F10" s="37">
        <v>14.995176</v>
      </c>
      <c r="G10" s="37">
        <v>14.995176</v>
      </c>
      <c r="H10" s="37">
        <v>0</v>
      </c>
    </row>
    <row r="11" s="27" customFormat="1" spans="1:8">
      <c r="A11" s="30" t="s">
        <v>77</v>
      </c>
      <c r="B11" s="31"/>
      <c r="C11" s="32" t="s">
        <v>1</v>
      </c>
      <c r="D11" s="30" t="s">
        <v>78</v>
      </c>
      <c r="E11" s="30" t="s">
        <v>1</v>
      </c>
      <c r="F11" s="33">
        <v>26144.370366</v>
      </c>
      <c r="G11" s="33">
        <v>4719.879888</v>
      </c>
      <c r="H11" s="33">
        <v>21424.490478</v>
      </c>
    </row>
    <row r="12" s="27" customFormat="1" spans="1:8">
      <c r="A12" s="30" t="s">
        <v>79</v>
      </c>
      <c r="B12" s="31"/>
      <c r="C12" s="32" t="s">
        <v>1</v>
      </c>
      <c r="D12" s="30" t="s">
        <v>80</v>
      </c>
      <c r="E12" s="30" t="s">
        <v>1</v>
      </c>
      <c r="F12" s="33">
        <v>26144.370366</v>
      </c>
      <c r="G12" s="33">
        <v>4719.879888</v>
      </c>
      <c r="H12" s="33">
        <v>21424.490478</v>
      </c>
    </row>
    <row r="13" s="27" customFormat="1" spans="1:8">
      <c r="A13" s="34" t="s">
        <v>81</v>
      </c>
      <c r="B13" s="31"/>
      <c r="C13" s="32" t="s">
        <v>1</v>
      </c>
      <c r="D13" s="35" t="s">
        <v>82</v>
      </c>
      <c r="E13" s="36" t="s">
        <v>125</v>
      </c>
      <c r="F13" s="37">
        <v>4120.004322</v>
      </c>
      <c r="G13" s="37">
        <v>4120.004322</v>
      </c>
      <c r="H13" s="37">
        <v>0</v>
      </c>
    </row>
    <row r="14" spans="1:8">
      <c r="A14" s="38" t="s">
        <v>83</v>
      </c>
      <c r="B14" s="39"/>
      <c r="C14" s="40" t="s">
        <v>1</v>
      </c>
      <c r="D14" s="41" t="s">
        <v>84</v>
      </c>
      <c r="E14" s="42" t="s">
        <v>125</v>
      </c>
      <c r="F14" s="43">
        <v>7404.349177</v>
      </c>
      <c r="G14" s="43">
        <v>0</v>
      </c>
      <c r="H14" s="43">
        <v>7404.349177</v>
      </c>
    </row>
    <row r="15" spans="1:8">
      <c r="A15" s="38" t="s">
        <v>85</v>
      </c>
      <c r="B15" s="39"/>
      <c r="C15" s="40" t="s">
        <v>1</v>
      </c>
      <c r="D15" s="41" t="s">
        <v>86</v>
      </c>
      <c r="E15" s="42" t="s">
        <v>125</v>
      </c>
      <c r="F15" s="43">
        <v>2500.11922</v>
      </c>
      <c r="G15" s="43">
        <v>0</v>
      </c>
      <c r="H15" s="43">
        <v>2500.11922</v>
      </c>
    </row>
    <row r="16" spans="1:8">
      <c r="A16" s="38" t="s">
        <v>87</v>
      </c>
      <c r="B16" s="39"/>
      <c r="C16" s="40" t="s">
        <v>1</v>
      </c>
      <c r="D16" s="41" t="s">
        <v>88</v>
      </c>
      <c r="E16" s="42" t="s">
        <v>125</v>
      </c>
      <c r="F16" s="43">
        <v>24</v>
      </c>
      <c r="G16" s="43">
        <v>0</v>
      </c>
      <c r="H16" s="43">
        <v>24</v>
      </c>
    </row>
    <row r="17" spans="1:8">
      <c r="A17" s="38" t="s">
        <v>89</v>
      </c>
      <c r="B17" s="39"/>
      <c r="C17" s="40" t="s">
        <v>1</v>
      </c>
      <c r="D17" s="41" t="s">
        <v>90</v>
      </c>
      <c r="E17" s="42" t="s">
        <v>125</v>
      </c>
      <c r="F17" s="43">
        <v>755.0535</v>
      </c>
      <c r="G17" s="43">
        <v>0</v>
      </c>
      <c r="H17" s="43">
        <v>755.0535</v>
      </c>
    </row>
    <row r="18" spans="1:8">
      <c r="A18" s="38" t="s">
        <v>91</v>
      </c>
      <c r="B18" s="39"/>
      <c r="C18" s="40" t="s">
        <v>1</v>
      </c>
      <c r="D18" s="41" t="s">
        <v>92</v>
      </c>
      <c r="E18" s="42" t="s">
        <v>125</v>
      </c>
      <c r="F18" s="43">
        <v>80.461999</v>
      </c>
      <c r="G18" s="43">
        <v>0</v>
      </c>
      <c r="H18" s="43">
        <v>80.461999</v>
      </c>
    </row>
    <row r="19" spans="1:8">
      <c r="A19" s="38" t="s">
        <v>93</v>
      </c>
      <c r="B19" s="39"/>
      <c r="C19" s="40" t="s">
        <v>1</v>
      </c>
      <c r="D19" s="41" t="s">
        <v>94</v>
      </c>
      <c r="E19" s="42" t="s">
        <v>125</v>
      </c>
      <c r="F19" s="43">
        <v>11260.382148</v>
      </c>
      <c r="G19" s="43">
        <v>599.875566</v>
      </c>
      <c r="H19" s="43">
        <v>10660.506582</v>
      </c>
    </row>
  </sheetData>
  <mergeCells count="20">
    <mergeCell ref="A1:H1"/>
    <mergeCell ref="A3:G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E4:E5"/>
    <mergeCell ref="F4:F5"/>
    <mergeCell ref="G4:G5"/>
    <mergeCell ref="H4:H5"/>
    <mergeCell ref="A5:C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opLeftCell="F13" workbookViewId="0">
      <selection activeCell="O8" sqref="O8:O33"/>
    </sheetView>
  </sheetViews>
  <sheetFormatPr defaultColWidth="9" defaultRowHeight="13.5"/>
  <cols>
    <col min="4" max="4" width="8" customWidth="1"/>
    <col min="5" max="5" width="13.5" customWidth="1"/>
    <col min="10" max="10" width="14.5" customWidth="1"/>
    <col min="14" max="14" width="7.25" customWidth="1"/>
    <col min="15" max="15" width="15" customWidth="1"/>
  </cols>
  <sheetData>
    <row r="1" ht="18.75" spans="1:15">
      <c r="A1" s="1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1</v>
      </c>
    </row>
    <row r="3" spans="1:15">
      <c r="A3" s="4" t="s">
        <v>2</v>
      </c>
      <c r="B3" s="2"/>
      <c r="C3" s="2"/>
      <c r="D3" s="2"/>
      <c r="E3" s="2"/>
      <c r="F3" s="2"/>
      <c r="G3" s="2"/>
      <c r="H3" s="4"/>
      <c r="I3" s="2"/>
      <c r="J3" s="2"/>
      <c r="K3" s="2"/>
      <c r="L3" s="2"/>
      <c r="M3" s="2"/>
      <c r="N3" s="2"/>
      <c r="O3" s="5" t="s">
        <v>3</v>
      </c>
    </row>
    <row r="4" ht="16" customHeight="1" spans="1:15">
      <c r="A4" s="6" t="s">
        <v>58</v>
      </c>
      <c r="B4" s="6"/>
      <c r="C4" s="6"/>
      <c r="D4" s="6"/>
      <c r="E4" s="6" t="s">
        <v>8</v>
      </c>
      <c r="F4" s="6" t="s">
        <v>58</v>
      </c>
      <c r="G4" s="6"/>
      <c r="H4" s="6"/>
      <c r="I4" s="6"/>
      <c r="J4" s="6" t="s">
        <v>8</v>
      </c>
      <c r="K4" s="6" t="s">
        <v>58</v>
      </c>
      <c r="L4" s="6"/>
      <c r="M4" s="6"/>
      <c r="N4" s="6"/>
      <c r="O4" s="6" t="s">
        <v>8</v>
      </c>
    </row>
    <row r="5" ht="16" customHeight="1" spans="1:15">
      <c r="A5" s="12" t="s">
        <v>127</v>
      </c>
      <c r="B5" s="10"/>
      <c r="C5" s="10"/>
      <c r="D5" s="10"/>
      <c r="E5" s="11">
        <v>3712.736471</v>
      </c>
      <c r="F5" s="12" t="s">
        <v>128</v>
      </c>
      <c r="G5" s="10"/>
      <c r="H5" s="10"/>
      <c r="I5" s="10"/>
      <c r="J5" s="14">
        <v>505.746046</v>
      </c>
      <c r="K5" s="12" t="s">
        <v>129</v>
      </c>
      <c r="L5" s="10"/>
      <c r="M5" s="10"/>
      <c r="N5" s="10"/>
      <c r="O5" s="14">
        <v>3</v>
      </c>
    </row>
    <row r="6" ht="16" customHeight="1" spans="1:15">
      <c r="A6" s="12" t="s">
        <v>130</v>
      </c>
      <c r="B6" s="10"/>
      <c r="C6" s="10"/>
      <c r="D6" s="10"/>
      <c r="E6" s="11">
        <v>664.278019</v>
      </c>
      <c r="F6" s="12" t="s">
        <v>131</v>
      </c>
      <c r="G6" s="10"/>
      <c r="H6" s="10"/>
      <c r="I6" s="10"/>
      <c r="J6" s="14">
        <v>21.662327</v>
      </c>
      <c r="K6" s="12" t="s">
        <v>132</v>
      </c>
      <c r="L6" s="10"/>
      <c r="M6" s="10"/>
      <c r="N6" s="10"/>
      <c r="O6" s="14">
        <v>0</v>
      </c>
    </row>
    <row r="7" ht="16" customHeight="1" spans="1:15">
      <c r="A7" s="12" t="s">
        <v>133</v>
      </c>
      <c r="B7" s="10"/>
      <c r="C7" s="10"/>
      <c r="D7" s="10"/>
      <c r="E7" s="11">
        <v>1883.9678</v>
      </c>
      <c r="F7" s="12" t="s">
        <v>134</v>
      </c>
      <c r="G7" s="10"/>
      <c r="H7" s="10"/>
      <c r="I7" s="10"/>
      <c r="J7" s="14">
        <v>3.26</v>
      </c>
      <c r="K7" s="12" t="s">
        <v>135</v>
      </c>
      <c r="L7" s="10"/>
      <c r="M7" s="10"/>
      <c r="N7" s="10"/>
      <c r="O7" s="14">
        <v>3</v>
      </c>
    </row>
    <row r="8" ht="16" customHeight="1" spans="1:15">
      <c r="A8" s="12" t="s">
        <v>136</v>
      </c>
      <c r="B8" s="10"/>
      <c r="C8" s="10"/>
      <c r="D8" s="10"/>
      <c r="E8" s="11">
        <v>205.3891</v>
      </c>
      <c r="F8" s="12" t="s">
        <v>137</v>
      </c>
      <c r="G8" s="10"/>
      <c r="H8" s="10"/>
      <c r="I8" s="10"/>
      <c r="J8" s="14">
        <v>0</v>
      </c>
      <c r="K8" s="12" t="s">
        <v>138</v>
      </c>
      <c r="L8" s="10"/>
      <c r="M8" s="10"/>
      <c r="N8" s="10"/>
      <c r="O8" s="14">
        <v>0</v>
      </c>
    </row>
    <row r="9" ht="16" customHeight="1" spans="1:15">
      <c r="A9" s="12" t="s">
        <v>139</v>
      </c>
      <c r="B9" s="10"/>
      <c r="C9" s="10"/>
      <c r="D9" s="10"/>
      <c r="E9" s="11">
        <v>0</v>
      </c>
      <c r="F9" s="12" t="s">
        <v>140</v>
      </c>
      <c r="G9" s="10"/>
      <c r="H9" s="10"/>
      <c r="I9" s="10"/>
      <c r="J9" s="14">
        <v>0.0009</v>
      </c>
      <c r="K9" s="12" t="s">
        <v>141</v>
      </c>
      <c r="L9" s="10"/>
      <c r="M9" s="10"/>
      <c r="N9" s="10"/>
      <c r="O9" s="14">
        <v>0</v>
      </c>
    </row>
    <row r="10" ht="16" customHeight="1" spans="1:15">
      <c r="A10" s="12" t="s">
        <v>142</v>
      </c>
      <c r="B10" s="10"/>
      <c r="C10" s="10"/>
      <c r="D10" s="10"/>
      <c r="E10" s="11">
        <v>0</v>
      </c>
      <c r="F10" s="12" t="s">
        <v>143</v>
      </c>
      <c r="G10" s="10"/>
      <c r="H10" s="10"/>
      <c r="I10" s="10"/>
      <c r="J10" s="14">
        <v>11.4797</v>
      </c>
      <c r="K10" s="12" t="s">
        <v>144</v>
      </c>
      <c r="L10" s="10"/>
      <c r="M10" s="10"/>
      <c r="N10" s="10"/>
      <c r="O10" s="14">
        <v>0</v>
      </c>
    </row>
    <row r="11" ht="16" customHeight="1" spans="1:15">
      <c r="A11" s="12" t="s">
        <v>145</v>
      </c>
      <c r="B11" s="10"/>
      <c r="C11" s="10"/>
      <c r="D11" s="10"/>
      <c r="E11" s="11">
        <v>292.010066</v>
      </c>
      <c r="F11" s="12" t="s">
        <v>146</v>
      </c>
      <c r="G11" s="10"/>
      <c r="H11" s="10"/>
      <c r="I11" s="10"/>
      <c r="J11" s="14">
        <v>53.2856</v>
      </c>
      <c r="K11" s="12" t="s">
        <v>147</v>
      </c>
      <c r="L11" s="10"/>
      <c r="M11" s="10"/>
      <c r="N11" s="10"/>
      <c r="O11" s="14">
        <v>0</v>
      </c>
    </row>
    <row r="12" ht="16" customHeight="1" spans="1:15">
      <c r="A12" s="12" t="s">
        <v>148</v>
      </c>
      <c r="B12" s="10"/>
      <c r="C12" s="10"/>
      <c r="D12" s="10"/>
      <c r="E12" s="11">
        <v>135.298448</v>
      </c>
      <c r="F12" s="12" t="s">
        <v>149</v>
      </c>
      <c r="G12" s="10"/>
      <c r="H12" s="10"/>
      <c r="I12" s="10"/>
      <c r="J12" s="14">
        <v>9.689216</v>
      </c>
      <c r="K12" s="12" t="s">
        <v>150</v>
      </c>
      <c r="L12" s="10"/>
      <c r="M12" s="10"/>
      <c r="N12" s="10"/>
      <c r="O12" s="14">
        <v>0</v>
      </c>
    </row>
    <row r="13" ht="16" customHeight="1" spans="1:15">
      <c r="A13" s="12" t="s">
        <v>151</v>
      </c>
      <c r="B13" s="10"/>
      <c r="C13" s="10"/>
      <c r="D13" s="10"/>
      <c r="E13" s="11">
        <v>232.104939</v>
      </c>
      <c r="F13" s="12" t="s">
        <v>152</v>
      </c>
      <c r="G13" s="10"/>
      <c r="H13" s="10"/>
      <c r="I13" s="10"/>
      <c r="J13" s="14">
        <v>12.061844</v>
      </c>
      <c r="K13" s="12" t="s">
        <v>153</v>
      </c>
      <c r="L13" s="10"/>
      <c r="M13" s="10"/>
      <c r="N13" s="10"/>
      <c r="O13" s="14">
        <v>0</v>
      </c>
    </row>
    <row r="14" ht="16" customHeight="1" spans="1:15">
      <c r="A14" s="12" t="s">
        <v>154</v>
      </c>
      <c r="B14" s="10"/>
      <c r="C14" s="10"/>
      <c r="D14" s="10"/>
      <c r="E14" s="11">
        <v>0</v>
      </c>
      <c r="F14" s="12" t="s">
        <v>155</v>
      </c>
      <c r="G14" s="10"/>
      <c r="H14" s="10"/>
      <c r="I14" s="10"/>
      <c r="J14" s="14">
        <v>8.465</v>
      </c>
      <c r="K14" s="12" t="s">
        <v>156</v>
      </c>
      <c r="L14" s="10"/>
      <c r="M14" s="10"/>
      <c r="N14" s="10"/>
      <c r="O14" s="14">
        <v>0</v>
      </c>
    </row>
    <row r="15" ht="16" customHeight="1" spans="1:15">
      <c r="A15" s="12" t="s">
        <v>157</v>
      </c>
      <c r="B15" s="10"/>
      <c r="C15" s="10"/>
      <c r="D15" s="10"/>
      <c r="E15" s="11">
        <v>3.942299</v>
      </c>
      <c r="F15" s="12" t="s">
        <v>158</v>
      </c>
      <c r="G15" s="10"/>
      <c r="H15" s="10"/>
      <c r="I15" s="10"/>
      <c r="J15" s="14">
        <v>23.783757</v>
      </c>
      <c r="K15" s="12" t="s">
        <v>159</v>
      </c>
      <c r="L15" s="10"/>
      <c r="M15" s="10"/>
      <c r="N15" s="10"/>
      <c r="O15" s="14">
        <v>0</v>
      </c>
    </row>
    <row r="16" ht="16" customHeight="1" spans="1:15">
      <c r="A16" s="12" t="s">
        <v>160</v>
      </c>
      <c r="B16" s="10"/>
      <c r="C16" s="10"/>
      <c r="D16" s="10"/>
      <c r="E16" s="11">
        <v>292.6183</v>
      </c>
      <c r="F16" s="12" t="s">
        <v>161</v>
      </c>
      <c r="G16" s="10"/>
      <c r="H16" s="10"/>
      <c r="I16" s="10"/>
      <c r="J16" s="14">
        <v>0</v>
      </c>
      <c r="K16" s="12" t="s">
        <v>162</v>
      </c>
      <c r="L16" s="10"/>
      <c r="M16" s="10"/>
      <c r="N16" s="10"/>
      <c r="O16" s="14">
        <v>0</v>
      </c>
    </row>
    <row r="17" ht="16" customHeight="1" spans="1:15">
      <c r="A17" s="12" t="s">
        <v>163</v>
      </c>
      <c r="B17" s="10"/>
      <c r="C17" s="10"/>
      <c r="D17" s="10"/>
      <c r="E17" s="11">
        <v>0</v>
      </c>
      <c r="F17" s="12" t="s">
        <v>164</v>
      </c>
      <c r="G17" s="10"/>
      <c r="H17" s="10"/>
      <c r="I17" s="10"/>
      <c r="J17" s="14">
        <v>44.884734</v>
      </c>
      <c r="K17" s="12" t="s">
        <v>165</v>
      </c>
      <c r="L17" s="10"/>
      <c r="M17" s="10"/>
      <c r="N17" s="10"/>
      <c r="O17" s="14">
        <v>0</v>
      </c>
    </row>
    <row r="18" ht="16" customHeight="1" spans="1:15">
      <c r="A18" s="12" t="s">
        <v>166</v>
      </c>
      <c r="B18" s="10"/>
      <c r="C18" s="10"/>
      <c r="D18" s="10"/>
      <c r="E18" s="11">
        <v>3.1275</v>
      </c>
      <c r="F18" s="12" t="s">
        <v>167</v>
      </c>
      <c r="G18" s="10"/>
      <c r="H18" s="10"/>
      <c r="I18" s="10"/>
      <c r="J18" s="14">
        <v>1.932</v>
      </c>
      <c r="K18" s="12" t="s">
        <v>168</v>
      </c>
      <c r="L18" s="10"/>
      <c r="M18" s="10"/>
      <c r="N18" s="10"/>
      <c r="O18" s="14">
        <v>0</v>
      </c>
    </row>
    <row r="19" ht="16" customHeight="1" spans="1:15">
      <c r="A19" s="12" t="s">
        <v>169</v>
      </c>
      <c r="B19" s="10"/>
      <c r="C19" s="10"/>
      <c r="D19" s="10"/>
      <c r="E19" s="11">
        <v>513.392547</v>
      </c>
      <c r="F19" s="12" t="s">
        <v>170</v>
      </c>
      <c r="G19" s="10"/>
      <c r="H19" s="10"/>
      <c r="I19" s="10"/>
      <c r="J19" s="14">
        <v>2.0415</v>
      </c>
      <c r="K19" s="12" t="s">
        <v>171</v>
      </c>
      <c r="L19" s="10"/>
      <c r="M19" s="10"/>
      <c r="N19" s="10"/>
      <c r="O19" s="14">
        <v>0</v>
      </c>
    </row>
    <row r="20" ht="16" customHeight="1" spans="1:15">
      <c r="A20" s="12" t="s">
        <v>172</v>
      </c>
      <c r="B20" s="10"/>
      <c r="C20" s="10"/>
      <c r="D20" s="10"/>
      <c r="E20" s="11">
        <v>0</v>
      </c>
      <c r="F20" s="12" t="s">
        <v>173</v>
      </c>
      <c r="G20" s="10"/>
      <c r="H20" s="10"/>
      <c r="I20" s="10"/>
      <c r="J20" s="14">
        <v>0.5825</v>
      </c>
      <c r="K20" s="12" t="s">
        <v>174</v>
      </c>
      <c r="L20" s="10"/>
      <c r="M20" s="10"/>
      <c r="N20" s="10"/>
      <c r="O20" s="14">
        <v>0</v>
      </c>
    </row>
    <row r="21" ht="16" customHeight="1" spans="1:15">
      <c r="A21" s="12" t="s">
        <v>175</v>
      </c>
      <c r="B21" s="10"/>
      <c r="C21" s="10"/>
      <c r="D21" s="10"/>
      <c r="E21" s="11">
        <v>0</v>
      </c>
      <c r="F21" s="12" t="s">
        <v>176</v>
      </c>
      <c r="G21" s="10"/>
      <c r="H21" s="10"/>
      <c r="I21" s="10"/>
      <c r="J21" s="14">
        <v>0</v>
      </c>
      <c r="K21" s="12" t="s">
        <v>177</v>
      </c>
      <c r="L21" s="10"/>
      <c r="M21" s="10"/>
      <c r="N21" s="10"/>
      <c r="O21" s="14">
        <v>0</v>
      </c>
    </row>
    <row r="22" ht="16" customHeight="1" spans="1:15">
      <c r="A22" s="12" t="s">
        <v>178</v>
      </c>
      <c r="B22" s="10"/>
      <c r="C22" s="10"/>
      <c r="D22" s="10"/>
      <c r="E22" s="11">
        <v>0</v>
      </c>
      <c r="F22" s="12" t="s">
        <v>179</v>
      </c>
      <c r="G22" s="10"/>
      <c r="H22" s="10"/>
      <c r="I22" s="10"/>
      <c r="J22" s="14">
        <v>0</v>
      </c>
      <c r="K22" s="12" t="s">
        <v>180</v>
      </c>
      <c r="L22" s="10"/>
      <c r="M22" s="10"/>
      <c r="N22" s="10"/>
      <c r="O22" s="14">
        <v>0</v>
      </c>
    </row>
    <row r="23" ht="16" customHeight="1" spans="1:15">
      <c r="A23" s="12" t="s">
        <v>181</v>
      </c>
      <c r="B23" s="10"/>
      <c r="C23" s="10"/>
      <c r="D23" s="10"/>
      <c r="E23" s="11">
        <v>513.392547</v>
      </c>
      <c r="F23" s="12" t="s">
        <v>182</v>
      </c>
      <c r="G23" s="10"/>
      <c r="H23" s="10"/>
      <c r="I23" s="10"/>
      <c r="J23" s="14">
        <v>0</v>
      </c>
      <c r="K23" s="12" t="s">
        <v>183</v>
      </c>
      <c r="L23" s="10"/>
      <c r="M23" s="10"/>
      <c r="N23" s="10"/>
      <c r="O23" s="14">
        <v>0</v>
      </c>
    </row>
    <row r="24" ht="16" customHeight="1" spans="1:15">
      <c r="A24" s="12" t="s">
        <v>184</v>
      </c>
      <c r="B24" s="10"/>
      <c r="C24" s="10"/>
      <c r="D24" s="10"/>
      <c r="E24" s="11">
        <v>0</v>
      </c>
      <c r="F24" s="12" t="s">
        <v>185</v>
      </c>
      <c r="G24" s="10"/>
      <c r="H24" s="10"/>
      <c r="I24" s="10"/>
      <c r="J24" s="14">
        <v>0</v>
      </c>
      <c r="K24" s="12" t="s">
        <v>186</v>
      </c>
      <c r="L24" s="10"/>
      <c r="M24" s="10"/>
      <c r="N24" s="10"/>
      <c r="O24" s="14">
        <v>0</v>
      </c>
    </row>
    <row r="25" ht="16" customHeight="1" spans="1:15">
      <c r="A25" s="12" t="s">
        <v>187</v>
      </c>
      <c r="B25" s="10"/>
      <c r="C25" s="10"/>
      <c r="D25" s="10"/>
      <c r="E25" s="11">
        <v>0</v>
      </c>
      <c r="F25" s="12" t="s">
        <v>188</v>
      </c>
      <c r="G25" s="10"/>
      <c r="H25" s="10"/>
      <c r="I25" s="10"/>
      <c r="J25" s="14">
        <v>0.51</v>
      </c>
      <c r="K25" s="12" t="s">
        <v>189</v>
      </c>
      <c r="L25" s="10"/>
      <c r="M25" s="10"/>
      <c r="N25" s="10"/>
      <c r="O25" s="14">
        <v>0</v>
      </c>
    </row>
    <row r="26" ht="16" customHeight="1" spans="1:15">
      <c r="A26" s="12" t="s">
        <v>190</v>
      </c>
      <c r="B26" s="10"/>
      <c r="C26" s="10"/>
      <c r="D26" s="10"/>
      <c r="E26" s="11">
        <v>0</v>
      </c>
      <c r="F26" s="12" t="s">
        <v>191</v>
      </c>
      <c r="G26" s="10"/>
      <c r="H26" s="10"/>
      <c r="I26" s="10"/>
      <c r="J26" s="14">
        <v>40.568</v>
      </c>
      <c r="K26" s="12" t="s">
        <v>192</v>
      </c>
      <c r="L26" s="10"/>
      <c r="M26" s="10"/>
      <c r="N26" s="10"/>
      <c r="O26" s="14">
        <v>0</v>
      </c>
    </row>
    <row r="27" ht="16" customHeight="1" spans="1:15">
      <c r="A27" s="12" t="s">
        <v>193</v>
      </c>
      <c r="B27" s="10"/>
      <c r="C27" s="10"/>
      <c r="D27" s="10"/>
      <c r="E27" s="11">
        <v>0</v>
      </c>
      <c r="F27" s="12" t="s">
        <v>194</v>
      </c>
      <c r="G27" s="10"/>
      <c r="H27" s="10"/>
      <c r="I27" s="10"/>
      <c r="J27" s="14">
        <v>50.991184</v>
      </c>
      <c r="K27" s="12" t="s">
        <v>195</v>
      </c>
      <c r="L27" s="10"/>
      <c r="M27" s="10"/>
      <c r="N27" s="10"/>
      <c r="O27" s="14">
        <v>0</v>
      </c>
    </row>
    <row r="28" ht="16" customHeight="1" spans="1:15">
      <c r="A28" s="12" t="s">
        <v>196</v>
      </c>
      <c r="B28" s="10"/>
      <c r="C28" s="10"/>
      <c r="D28" s="10"/>
      <c r="E28" s="11">
        <v>0</v>
      </c>
      <c r="F28" s="12" t="s">
        <v>197</v>
      </c>
      <c r="G28" s="10"/>
      <c r="H28" s="10"/>
      <c r="I28" s="10"/>
      <c r="J28" s="14">
        <v>21.335147</v>
      </c>
      <c r="K28" s="12" t="s">
        <v>96</v>
      </c>
      <c r="L28" s="10"/>
      <c r="M28" s="10"/>
      <c r="N28" s="10"/>
      <c r="O28" s="14">
        <v>0</v>
      </c>
    </row>
    <row r="29" ht="16" customHeight="1" spans="1:15">
      <c r="A29" s="12" t="s">
        <v>198</v>
      </c>
      <c r="B29" s="10"/>
      <c r="C29" s="10"/>
      <c r="D29" s="10"/>
      <c r="E29" s="11">
        <v>0</v>
      </c>
      <c r="F29" s="12" t="s">
        <v>199</v>
      </c>
      <c r="G29" s="10"/>
      <c r="H29" s="10"/>
      <c r="I29" s="10"/>
      <c r="J29" s="14">
        <v>7.804697</v>
      </c>
      <c r="K29" s="12" t="s">
        <v>200</v>
      </c>
      <c r="L29" s="10"/>
      <c r="M29" s="10"/>
      <c r="N29" s="10"/>
      <c r="O29" s="14">
        <v>0</v>
      </c>
    </row>
    <row r="30" ht="16" customHeight="1" spans="1:15">
      <c r="A30" s="12" t="s">
        <v>201</v>
      </c>
      <c r="B30" s="10"/>
      <c r="C30" s="10"/>
      <c r="D30" s="10"/>
      <c r="E30" s="11">
        <v>0</v>
      </c>
      <c r="F30" s="12" t="s">
        <v>202</v>
      </c>
      <c r="G30" s="10"/>
      <c r="H30" s="10"/>
      <c r="I30" s="10"/>
      <c r="J30" s="14">
        <v>113.664</v>
      </c>
      <c r="K30" s="12" t="s">
        <v>203</v>
      </c>
      <c r="L30" s="10"/>
      <c r="M30" s="10"/>
      <c r="N30" s="10"/>
      <c r="O30" s="14">
        <v>0</v>
      </c>
    </row>
    <row r="31" ht="16" customHeight="1" spans="1:15">
      <c r="A31" s="12" t="s">
        <v>204</v>
      </c>
      <c r="B31" s="10"/>
      <c r="C31" s="10"/>
      <c r="D31" s="10"/>
      <c r="E31" s="11">
        <v>0</v>
      </c>
      <c r="F31" s="12" t="s">
        <v>205</v>
      </c>
      <c r="G31" s="10"/>
      <c r="H31" s="10"/>
      <c r="I31" s="10"/>
      <c r="J31" s="14">
        <v>0</v>
      </c>
      <c r="K31" s="12" t="s">
        <v>206</v>
      </c>
      <c r="L31" s="10"/>
      <c r="M31" s="10"/>
      <c r="N31" s="10"/>
      <c r="O31" s="14">
        <v>0</v>
      </c>
    </row>
    <row r="32" ht="16" customHeight="1" spans="1:15">
      <c r="A32" s="12"/>
      <c r="B32" s="10"/>
      <c r="C32" s="10"/>
      <c r="D32" s="10"/>
      <c r="E32" s="11"/>
      <c r="F32" s="12" t="s">
        <v>207</v>
      </c>
      <c r="G32" s="10"/>
      <c r="H32" s="10"/>
      <c r="I32" s="10"/>
      <c r="J32" s="14">
        <v>77.74394</v>
      </c>
      <c r="K32" s="12" t="s">
        <v>208</v>
      </c>
      <c r="L32" s="10"/>
      <c r="M32" s="10"/>
      <c r="N32" s="10"/>
      <c r="O32" s="14">
        <v>0</v>
      </c>
    </row>
    <row r="33" ht="16" customHeight="1" spans="1:15">
      <c r="A33" s="12"/>
      <c r="B33" s="10"/>
      <c r="C33" s="10"/>
      <c r="D33" s="10"/>
      <c r="E33" s="11"/>
      <c r="F33" s="12" t="s">
        <v>209</v>
      </c>
      <c r="G33" s="10"/>
      <c r="H33" s="10"/>
      <c r="I33" s="10"/>
      <c r="J33" s="14">
        <v>0</v>
      </c>
      <c r="K33" s="12" t="s">
        <v>210</v>
      </c>
      <c r="L33" s="10"/>
      <c r="M33" s="10"/>
      <c r="N33" s="10"/>
      <c r="O33" s="14">
        <v>0</v>
      </c>
    </row>
    <row r="34" ht="16" customHeight="1" spans="1:15">
      <c r="A34" s="12"/>
      <c r="B34" s="10"/>
      <c r="C34" s="10"/>
      <c r="D34" s="10"/>
      <c r="E34" s="11"/>
      <c r="F34" s="12" t="s">
        <v>211</v>
      </c>
      <c r="G34" s="10"/>
      <c r="H34" s="10"/>
      <c r="I34" s="10"/>
      <c r="J34" s="14">
        <v>0</v>
      </c>
      <c r="K34" s="12"/>
      <c r="L34" s="10"/>
      <c r="M34" s="10"/>
      <c r="N34" s="10"/>
      <c r="O34" s="14"/>
    </row>
    <row r="35" ht="16" customHeight="1" spans="1:15">
      <c r="A35" s="12"/>
      <c r="B35" s="10"/>
      <c r="C35" s="10"/>
      <c r="D35" s="10"/>
      <c r="E35" s="11"/>
      <c r="F35" s="12" t="s">
        <v>212</v>
      </c>
      <c r="G35" s="10"/>
      <c r="H35" s="10"/>
      <c r="I35" s="10"/>
      <c r="J35" s="14">
        <v>0</v>
      </c>
      <c r="K35" s="12"/>
      <c r="L35" s="10"/>
      <c r="M35" s="10"/>
      <c r="N35" s="10"/>
      <c r="O35" s="14"/>
    </row>
    <row r="36" ht="16" customHeight="1" spans="1:15">
      <c r="A36" s="12"/>
      <c r="B36" s="10"/>
      <c r="C36" s="10"/>
      <c r="D36" s="10"/>
      <c r="E36" s="11"/>
      <c r="F36" s="12" t="s">
        <v>213</v>
      </c>
      <c r="G36" s="10"/>
      <c r="H36" s="10"/>
      <c r="I36" s="10"/>
      <c r="J36" s="14">
        <v>0</v>
      </c>
      <c r="K36" s="12"/>
      <c r="L36" s="10"/>
      <c r="M36" s="10"/>
      <c r="N36" s="10"/>
      <c r="O36" s="14"/>
    </row>
    <row r="37" ht="16" customHeight="1" spans="1:15">
      <c r="A37" s="12"/>
      <c r="B37" s="10"/>
      <c r="C37" s="10"/>
      <c r="D37" s="10"/>
      <c r="E37" s="11"/>
      <c r="F37" s="12" t="s">
        <v>214</v>
      </c>
      <c r="G37" s="10"/>
      <c r="H37" s="10"/>
      <c r="I37" s="10"/>
      <c r="J37" s="14">
        <v>0</v>
      </c>
      <c r="K37" s="12"/>
      <c r="L37" s="10"/>
      <c r="M37" s="10"/>
      <c r="N37" s="10"/>
      <c r="O37" s="14"/>
    </row>
    <row r="38" ht="16" customHeight="1" spans="1:15">
      <c r="A38" s="9" t="s">
        <v>215</v>
      </c>
      <c r="B38" s="10"/>
      <c r="C38" s="10"/>
      <c r="D38" s="10"/>
      <c r="E38" s="11">
        <v>4226.129018</v>
      </c>
      <c r="F38" s="9" t="s">
        <v>216</v>
      </c>
      <c r="G38" s="10"/>
      <c r="H38" s="10"/>
      <c r="I38" s="10"/>
      <c r="J38" s="10"/>
      <c r="K38" s="12"/>
      <c r="L38" s="10"/>
      <c r="M38" s="10"/>
      <c r="N38" s="10"/>
      <c r="O38" s="14">
        <v>508.746046</v>
      </c>
    </row>
  </sheetData>
  <mergeCells count="106">
    <mergeCell ref="A1:O1"/>
    <mergeCell ref="A3:N3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G7" sqref="G7"/>
    </sheetView>
  </sheetViews>
  <sheetFormatPr defaultColWidth="9" defaultRowHeight="13.5"/>
  <cols>
    <col min="1" max="3" width="3.75" customWidth="1"/>
    <col min="4" max="4" width="26.75" customWidth="1"/>
    <col min="5" max="5" width="12" customWidth="1"/>
    <col min="6" max="7" width="13.75" customWidth="1"/>
    <col min="8" max="8" width="10.375" customWidth="1"/>
    <col min="9" max="9" width="13.75" customWidth="1"/>
    <col min="10" max="10" width="12.625" customWidth="1"/>
    <col min="11" max="11" width="10.375" customWidth="1"/>
    <col min="12" max="12" width="12.625" customWidth="1"/>
  </cols>
  <sheetData>
    <row r="1" ht="18.75" spans="1:12">
      <c r="A1" s="1" t="s">
        <v>217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  <c r="K2" s="2"/>
      <c r="L2" s="2"/>
    </row>
    <row r="3" spans="1:12">
      <c r="A3" s="4" t="s">
        <v>2</v>
      </c>
      <c r="B3" s="2"/>
      <c r="C3" s="2"/>
      <c r="D3" s="2"/>
      <c r="E3" s="2"/>
      <c r="F3" s="4"/>
      <c r="G3" s="2"/>
      <c r="H3" s="2"/>
      <c r="I3" s="2"/>
      <c r="J3" s="2"/>
      <c r="K3" s="2"/>
      <c r="L3" s="5" t="s">
        <v>3</v>
      </c>
    </row>
    <row r="4" spans="1:12">
      <c r="A4" s="6" t="s">
        <v>6</v>
      </c>
      <c r="B4" s="6"/>
      <c r="C4" s="6"/>
      <c r="D4" s="6"/>
      <c r="E4" s="6" t="s">
        <v>46</v>
      </c>
      <c r="F4" s="6" t="s">
        <v>117</v>
      </c>
      <c r="G4" s="6" t="s">
        <v>118</v>
      </c>
      <c r="H4" s="6"/>
      <c r="I4" s="6"/>
      <c r="J4" s="6" t="s">
        <v>119</v>
      </c>
      <c r="K4" s="6"/>
      <c r="L4" s="6"/>
    </row>
    <row r="5" ht="22.5" spans="1:12">
      <c r="A5" s="6" t="s">
        <v>57</v>
      </c>
      <c r="B5" s="6"/>
      <c r="C5" s="6"/>
      <c r="D5" s="6" t="s">
        <v>58</v>
      </c>
      <c r="E5" s="6"/>
      <c r="F5" s="6"/>
      <c r="G5" s="6" t="s">
        <v>70</v>
      </c>
      <c r="H5" s="6" t="s">
        <v>102</v>
      </c>
      <c r="I5" s="6" t="s">
        <v>103</v>
      </c>
      <c r="J5" s="6" t="s">
        <v>70</v>
      </c>
      <c r="K5" s="6" t="s">
        <v>120</v>
      </c>
      <c r="L5" s="6" t="s">
        <v>121</v>
      </c>
    </row>
    <row r="6" spans="1:12">
      <c r="A6" s="6"/>
      <c r="B6" s="6"/>
      <c r="C6" s="6"/>
      <c r="D6" s="6" t="s">
        <v>59</v>
      </c>
      <c r="E6" s="6" t="s">
        <v>60</v>
      </c>
      <c r="F6" s="6" t="s">
        <v>61</v>
      </c>
      <c r="G6" s="6" t="s">
        <v>62</v>
      </c>
      <c r="H6" s="6" t="s">
        <v>63</v>
      </c>
      <c r="I6" s="6" t="s">
        <v>64</v>
      </c>
      <c r="J6" s="26" t="s">
        <v>65</v>
      </c>
      <c r="K6" s="26">
        <v>7</v>
      </c>
      <c r="L6" s="26">
        <v>8</v>
      </c>
    </row>
    <row r="7" spans="1:12">
      <c r="A7" s="6" t="s">
        <v>67</v>
      </c>
      <c r="B7" s="6" t="s">
        <v>68</v>
      </c>
      <c r="C7" s="6" t="s">
        <v>69</v>
      </c>
      <c r="D7" s="6" t="s">
        <v>70</v>
      </c>
      <c r="E7" s="15">
        <v>50</v>
      </c>
      <c r="F7" s="15">
        <v>6070.807233</v>
      </c>
      <c r="G7" s="15">
        <v>5731.586257</v>
      </c>
      <c r="H7" s="15">
        <v>0</v>
      </c>
      <c r="I7" s="15">
        <v>5731.586257</v>
      </c>
      <c r="J7" s="15">
        <v>389.220976</v>
      </c>
      <c r="K7" s="15">
        <v>0</v>
      </c>
      <c r="L7" s="15">
        <v>389.220976</v>
      </c>
    </row>
    <row r="8" spans="1:12">
      <c r="A8" s="19" t="s">
        <v>95</v>
      </c>
      <c r="B8" s="20"/>
      <c r="C8" s="21" t="s">
        <v>1</v>
      </c>
      <c r="D8" s="19" t="s">
        <v>96</v>
      </c>
      <c r="E8" s="22">
        <v>50</v>
      </c>
      <c r="F8" s="22">
        <v>6070.807233</v>
      </c>
      <c r="G8" s="22">
        <v>5731.586257</v>
      </c>
      <c r="H8" s="22">
        <v>0</v>
      </c>
      <c r="I8" s="22">
        <v>5731.586257</v>
      </c>
      <c r="J8" s="22">
        <v>389.220976</v>
      </c>
      <c r="K8" s="22">
        <v>0</v>
      </c>
      <c r="L8" s="22">
        <v>389.220976</v>
      </c>
    </row>
    <row r="9" spans="1:12">
      <c r="A9" s="19" t="s">
        <v>97</v>
      </c>
      <c r="B9" s="20"/>
      <c r="C9" s="21" t="s">
        <v>1</v>
      </c>
      <c r="D9" s="19" t="s">
        <v>98</v>
      </c>
      <c r="E9" s="22">
        <v>50</v>
      </c>
      <c r="F9" s="22">
        <v>6070.807233</v>
      </c>
      <c r="G9" s="22">
        <v>5731.586257</v>
      </c>
      <c r="H9" s="22">
        <v>0</v>
      </c>
      <c r="I9" s="22">
        <v>5731.586257</v>
      </c>
      <c r="J9" s="22">
        <v>389.220976</v>
      </c>
      <c r="K9" s="22">
        <v>0</v>
      </c>
      <c r="L9" s="22">
        <v>389.220976</v>
      </c>
    </row>
    <row r="10" spans="1:12">
      <c r="A10" s="23" t="s">
        <v>99</v>
      </c>
      <c r="B10" s="20"/>
      <c r="C10" s="21" t="s">
        <v>1</v>
      </c>
      <c r="D10" s="24" t="s">
        <v>100</v>
      </c>
      <c r="E10" s="25">
        <v>50</v>
      </c>
      <c r="F10" s="25">
        <v>6070.807233</v>
      </c>
      <c r="G10" s="25">
        <v>5731.586257</v>
      </c>
      <c r="H10" s="25">
        <v>0</v>
      </c>
      <c r="I10" s="25">
        <v>5731.586257</v>
      </c>
      <c r="J10" s="25">
        <v>389.220976</v>
      </c>
      <c r="K10" s="25">
        <v>0</v>
      </c>
      <c r="L10" s="25">
        <v>389.220976</v>
      </c>
    </row>
  </sheetData>
  <mergeCells count="11">
    <mergeCell ref="A1:L1"/>
    <mergeCell ref="A3:I3"/>
    <mergeCell ref="A4:D4"/>
    <mergeCell ref="G4:I4"/>
    <mergeCell ref="J4:L4"/>
    <mergeCell ref="A8:C8"/>
    <mergeCell ref="A9:C9"/>
    <mergeCell ref="A10:C10"/>
    <mergeCell ref="E4:E5"/>
    <mergeCell ref="F4:F5"/>
    <mergeCell ref="A5:C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D2" sqref="D$1:D$1048576"/>
    </sheetView>
  </sheetViews>
  <sheetFormatPr defaultColWidth="9" defaultRowHeight="13.5"/>
  <cols>
    <col min="4" max="4" width="6.25" customWidth="1"/>
    <col min="5" max="5" width="12.5" customWidth="1"/>
    <col min="10" max="10" width="12" customWidth="1"/>
    <col min="15" max="15" width="11" customWidth="1"/>
  </cols>
  <sheetData>
    <row r="1" ht="18.75" spans="1:15">
      <c r="A1" s="1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1</v>
      </c>
    </row>
    <row r="3" spans="1:15">
      <c r="A3" s="4" t="s">
        <v>2</v>
      </c>
      <c r="B3" s="2"/>
      <c r="C3" s="2"/>
      <c r="D3" s="2"/>
      <c r="E3" s="2"/>
      <c r="F3" s="2"/>
      <c r="G3" s="2"/>
      <c r="H3" s="4"/>
      <c r="I3" s="2"/>
      <c r="J3" s="2"/>
      <c r="K3" s="2"/>
      <c r="L3" s="2"/>
      <c r="M3" s="2"/>
      <c r="N3" s="2"/>
      <c r="O3" s="5" t="s">
        <v>3</v>
      </c>
    </row>
    <row r="4" spans="1:15">
      <c r="A4" s="6" t="s">
        <v>58</v>
      </c>
      <c r="B4" s="6"/>
      <c r="C4" s="6"/>
      <c r="D4" s="6"/>
      <c r="E4" s="6" t="s">
        <v>8</v>
      </c>
      <c r="F4" s="6" t="s">
        <v>58</v>
      </c>
      <c r="G4" s="6"/>
      <c r="H4" s="6"/>
      <c r="I4" s="6"/>
      <c r="J4" s="6" t="s">
        <v>8</v>
      </c>
      <c r="K4" s="6" t="s">
        <v>58</v>
      </c>
      <c r="L4" s="6"/>
      <c r="M4" s="6"/>
      <c r="N4" s="6"/>
      <c r="O4" s="6" t="s">
        <v>8</v>
      </c>
    </row>
    <row r="5" spans="1:15">
      <c r="A5" s="12" t="s">
        <v>127</v>
      </c>
      <c r="B5" s="10"/>
      <c r="C5" s="10"/>
      <c r="D5" s="10"/>
      <c r="E5" s="14">
        <v>0</v>
      </c>
      <c r="F5" s="16" t="s">
        <v>128</v>
      </c>
      <c r="G5" s="17"/>
      <c r="H5" s="17"/>
      <c r="I5" s="17"/>
      <c r="J5" s="14">
        <v>0</v>
      </c>
      <c r="K5" s="16" t="s">
        <v>129</v>
      </c>
      <c r="L5" s="17"/>
      <c r="M5" s="17"/>
      <c r="N5" s="17"/>
      <c r="O5" s="14">
        <v>0</v>
      </c>
    </row>
    <row r="6" spans="1:15">
      <c r="A6" s="12" t="s">
        <v>130</v>
      </c>
      <c r="B6" s="10"/>
      <c r="C6" s="10"/>
      <c r="D6" s="10"/>
      <c r="E6" s="14">
        <v>0</v>
      </c>
      <c r="F6" s="16" t="s">
        <v>131</v>
      </c>
      <c r="G6" s="17"/>
      <c r="H6" s="17"/>
      <c r="I6" s="17"/>
      <c r="J6" s="14">
        <v>0</v>
      </c>
      <c r="K6" s="16" t="s">
        <v>132</v>
      </c>
      <c r="L6" s="17"/>
      <c r="M6" s="17"/>
      <c r="N6" s="17"/>
      <c r="O6" s="14">
        <v>0</v>
      </c>
    </row>
    <row r="7" spans="1:15">
      <c r="A7" s="12" t="s">
        <v>133</v>
      </c>
      <c r="B7" s="10"/>
      <c r="C7" s="10"/>
      <c r="D7" s="10"/>
      <c r="E7" s="14">
        <v>0</v>
      </c>
      <c r="F7" s="16" t="s">
        <v>134</v>
      </c>
      <c r="G7" s="17"/>
      <c r="H7" s="17"/>
      <c r="I7" s="17"/>
      <c r="J7" s="14">
        <v>0</v>
      </c>
      <c r="K7" s="16" t="s">
        <v>135</v>
      </c>
      <c r="L7" s="17"/>
      <c r="M7" s="17"/>
      <c r="N7" s="17"/>
      <c r="O7" s="14">
        <v>0</v>
      </c>
    </row>
    <row r="8" spans="1:15">
      <c r="A8" s="12" t="s">
        <v>136</v>
      </c>
      <c r="B8" s="10"/>
      <c r="C8" s="10"/>
      <c r="D8" s="10"/>
      <c r="E8" s="14">
        <v>0</v>
      </c>
      <c r="F8" s="16" t="s">
        <v>137</v>
      </c>
      <c r="G8" s="17"/>
      <c r="H8" s="17"/>
      <c r="I8" s="17"/>
      <c r="J8" s="14">
        <v>0</v>
      </c>
      <c r="K8" s="16" t="s">
        <v>138</v>
      </c>
      <c r="L8" s="17"/>
      <c r="M8" s="17"/>
      <c r="N8" s="17"/>
      <c r="O8" s="14">
        <v>0</v>
      </c>
    </row>
    <row r="9" spans="1:15">
      <c r="A9" s="12" t="s">
        <v>139</v>
      </c>
      <c r="B9" s="10"/>
      <c r="C9" s="10"/>
      <c r="D9" s="10"/>
      <c r="E9" s="14">
        <v>0</v>
      </c>
      <c r="F9" s="16" t="s">
        <v>140</v>
      </c>
      <c r="G9" s="17"/>
      <c r="H9" s="17"/>
      <c r="I9" s="17"/>
      <c r="J9" s="14">
        <v>0</v>
      </c>
      <c r="K9" s="16" t="s">
        <v>141</v>
      </c>
      <c r="L9" s="17"/>
      <c r="M9" s="17"/>
      <c r="N9" s="17"/>
      <c r="O9" s="14">
        <v>0</v>
      </c>
    </row>
    <row r="10" spans="1:15">
      <c r="A10" s="12" t="s">
        <v>142</v>
      </c>
      <c r="B10" s="10"/>
      <c r="C10" s="10"/>
      <c r="D10" s="10"/>
      <c r="E10" s="14">
        <v>0</v>
      </c>
      <c r="F10" s="16" t="s">
        <v>143</v>
      </c>
      <c r="G10" s="17"/>
      <c r="H10" s="17"/>
      <c r="I10" s="17"/>
      <c r="J10" s="14">
        <v>0</v>
      </c>
      <c r="K10" s="16" t="s">
        <v>144</v>
      </c>
      <c r="L10" s="17"/>
      <c r="M10" s="17"/>
      <c r="N10" s="17"/>
      <c r="O10" s="14">
        <v>0</v>
      </c>
    </row>
    <row r="11" spans="1:15">
      <c r="A11" s="12" t="s">
        <v>145</v>
      </c>
      <c r="B11" s="10"/>
      <c r="C11" s="10"/>
      <c r="D11" s="10"/>
      <c r="E11" s="14">
        <v>0</v>
      </c>
      <c r="F11" s="16" t="s">
        <v>146</v>
      </c>
      <c r="G11" s="17"/>
      <c r="H11" s="17"/>
      <c r="I11" s="17"/>
      <c r="J11" s="14">
        <v>0</v>
      </c>
      <c r="K11" s="16" t="s">
        <v>147</v>
      </c>
      <c r="L11" s="17"/>
      <c r="M11" s="17"/>
      <c r="N11" s="17"/>
      <c r="O11" s="14">
        <v>0</v>
      </c>
    </row>
    <row r="12" spans="1:15">
      <c r="A12" s="12" t="s">
        <v>148</v>
      </c>
      <c r="B12" s="10"/>
      <c r="C12" s="10"/>
      <c r="D12" s="10"/>
      <c r="E12" s="14">
        <v>0</v>
      </c>
      <c r="F12" s="16" t="s">
        <v>149</v>
      </c>
      <c r="G12" s="17"/>
      <c r="H12" s="17"/>
      <c r="I12" s="17"/>
      <c r="J12" s="14">
        <v>0</v>
      </c>
      <c r="K12" s="16" t="s">
        <v>150</v>
      </c>
      <c r="L12" s="17"/>
      <c r="M12" s="17"/>
      <c r="N12" s="17"/>
      <c r="O12" s="14">
        <v>0</v>
      </c>
    </row>
    <row r="13" spans="1:15">
      <c r="A13" s="12" t="s">
        <v>151</v>
      </c>
      <c r="B13" s="10"/>
      <c r="C13" s="10"/>
      <c r="D13" s="10"/>
      <c r="E13" s="14">
        <v>0</v>
      </c>
      <c r="F13" s="16" t="s">
        <v>152</v>
      </c>
      <c r="G13" s="17"/>
      <c r="H13" s="17"/>
      <c r="I13" s="17"/>
      <c r="J13" s="14">
        <v>0</v>
      </c>
      <c r="K13" s="16" t="s">
        <v>153</v>
      </c>
      <c r="L13" s="17"/>
      <c r="M13" s="17"/>
      <c r="N13" s="17"/>
      <c r="O13" s="14">
        <v>0</v>
      </c>
    </row>
    <row r="14" spans="1:15">
      <c r="A14" s="12" t="s">
        <v>154</v>
      </c>
      <c r="B14" s="10"/>
      <c r="C14" s="10"/>
      <c r="D14" s="10"/>
      <c r="E14" s="14">
        <v>0</v>
      </c>
      <c r="F14" s="16" t="s">
        <v>155</v>
      </c>
      <c r="G14" s="17"/>
      <c r="H14" s="17"/>
      <c r="I14" s="17"/>
      <c r="J14" s="14">
        <v>0</v>
      </c>
      <c r="K14" s="16" t="s">
        <v>156</v>
      </c>
      <c r="L14" s="17"/>
      <c r="M14" s="17"/>
      <c r="N14" s="17"/>
      <c r="O14" s="14">
        <v>0</v>
      </c>
    </row>
    <row r="15" spans="1:15">
      <c r="A15" s="12" t="s">
        <v>157</v>
      </c>
      <c r="B15" s="10"/>
      <c r="C15" s="10"/>
      <c r="D15" s="10"/>
      <c r="E15" s="14">
        <v>0</v>
      </c>
      <c r="F15" s="16" t="s">
        <v>158</v>
      </c>
      <c r="G15" s="17"/>
      <c r="H15" s="17"/>
      <c r="I15" s="17"/>
      <c r="J15" s="14">
        <v>0</v>
      </c>
      <c r="K15" s="16" t="s">
        <v>159</v>
      </c>
      <c r="L15" s="17"/>
      <c r="M15" s="17"/>
      <c r="N15" s="17"/>
      <c r="O15" s="14">
        <v>0</v>
      </c>
    </row>
    <row r="16" spans="1:15">
      <c r="A16" s="12" t="s">
        <v>160</v>
      </c>
      <c r="B16" s="10"/>
      <c r="C16" s="10"/>
      <c r="D16" s="10"/>
      <c r="E16" s="14">
        <v>0</v>
      </c>
      <c r="F16" s="16" t="s">
        <v>161</v>
      </c>
      <c r="G16" s="17"/>
      <c r="H16" s="17"/>
      <c r="I16" s="17"/>
      <c r="J16" s="14">
        <v>0</v>
      </c>
      <c r="K16" s="16" t="s">
        <v>162</v>
      </c>
      <c r="L16" s="17"/>
      <c r="M16" s="17"/>
      <c r="N16" s="17"/>
      <c r="O16" s="14">
        <v>0</v>
      </c>
    </row>
    <row r="17" spans="1:15">
      <c r="A17" s="12" t="s">
        <v>163</v>
      </c>
      <c r="B17" s="10"/>
      <c r="C17" s="10"/>
      <c r="D17" s="10"/>
      <c r="E17" s="14">
        <v>0</v>
      </c>
      <c r="F17" s="16" t="s">
        <v>164</v>
      </c>
      <c r="G17" s="17"/>
      <c r="H17" s="17"/>
      <c r="I17" s="17"/>
      <c r="J17" s="14">
        <v>0</v>
      </c>
      <c r="K17" s="16" t="s">
        <v>165</v>
      </c>
      <c r="L17" s="17"/>
      <c r="M17" s="17"/>
      <c r="N17" s="17"/>
      <c r="O17" s="14">
        <v>0</v>
      </c>
    </row>
    <row r="18" spans="1:15">
      <c r="A18" s="12" t="s">
        <v>166</v>
      </c>
      <c r="B18" s="10"/>
      <c r="C18" s="10"/>
      <c r="D18" s="10"/>
      <c r="E18" s="14">
        <v>0</v>
      </c>
      <c r="F18" s="16" t="s">
        <v>167</v>
      </c>
      <c r="G18" s="17"/>
      <c r="H18" s="17"/>
      <c r="I18" s="17"/>
      <c r="J18" s="14">
        <v>0</v>
      </c>
      <c r="K18" s="16" t="s">
        <v>168</v>
      </c>
      <c r="L18" s="17"/>
      <c r="M18" s="17"/>
      <c r="N18" s="17"/>
      <c r="O18" s="14">
        <v>0</v>
      </c>
    </row>
    <row r="19" spans="1:15">
      <c r="A19" s="12" t="s">
        <v>169</v>
      </c>
      <c r="B19" s="10"/>
      <c r="C19" s="10"/>
      <c r="D19" s="10"/>
      <c r="E19" s="14">
        <v>0</v>
      </c>
      <c r="F19" s="16" t="s">
        <v>170</v>
      </c>
      <c r="G19" s="17"/>
      <c r="H19" s="17"/>
      <c r="I19" s="17"/>
      <c r="J19" s="14">
        <v>0</v>
      </c>
      <c r="K19" s="16" t="s">
        <v>171</v>
      </c>
      <c r="L19" s="17"/>
      <c r="M19" s="17"/>
      <c r="N19" s="17"/>
      <c r="O19" s="14">
        <v>0</v>
      </c>
    </row>
    <row r="20" spans="1:15">
      <c r="A20" s="12" t="s">
        <v>172</v>
      </c>
      <c r="B20" s="10"/>
      <c r="C20" s="10"/>
      <c r="D20" s="10"/>
      <c r="E20" s="14">
        <v>0</v>
      </c>
      <c r="F20" s="16" t="s">
        <v>173</v>
      </c>
      <c r="G20" s="17"/>
      <c r="H20" s="17"/>
      <c r="I20" s="17"/>
      <c r="J20" s="14">
        <v>0</v>
      </c>
      <c r="K20" s="16" t="s">
        <v>174</v>
      </c>
      <c r="L20" s="17"/>
      <c r="M20" s="17"/>
      <c r="N20" s="17"/>
      <c r="O20" s="14">
        <v>0</v>
      </c>
    </row>
    <row r="21" spans="1:15">
      <c r="A21" s="12" t="s">
        <v>175</v>
      </c>
      <c r="B21" s="10"/>
      <c r="C21" s="10"/>
      <c r="D21" s="10"/>
      <c r="E21" s="14">
        <v>0</v>
      </c>
      <c r="F21" s="16" t="s">
        <v>176</v>
      </c>
      <c r="G21" s="17"/>
      <c r="H21" s="17"/>
      <c r="I21" s="17"/>
      <c r="J21" s="14">
        <v>0</v>
      </c>
      <c r="K21" s="16" t="s">
        <v>177</v>
      </c>
      <c r="L21" s="17"/>
      <c r="M21" s="17"/>
      <c r="N21" s="17"/>
      <c r="O21" s="14">
        <v>0</v>
      </c>
    </row>
    <row r="22" spans="1:15">
      <c r="A22" s="12" t="s">
        <v>178</v>
      </c>
      <c r="B22" s="10"/>
      <c r="C22" s="10"/>
      <c r="D22" s="10"/>
      <c r="E22" s="14">
        <v>0</v>
      </c>
      <c r="F22" s="16" t="s">
        <v>179</v>
      </c>
      <c r="G22" s="17"/>
      <c r="H22" s="17"/>
      <c r="I22" s="17"/>
      <c r="J22" s="14">
        <v>0</v>
      </c>
      <c r="K22" s="16" t="s">
        <v>180</v>
      </c>
      <c r="L22" s="17"/>
      <c r="M22" s="17"/>
      <c r="N22" s="17"/>
      <c r="O22" s="14">
        <v>0</v>
      </c>
    </row>
    <row r="23" spans="1:15">
      <c r="A23" s="12" t="s">
        <v>181</v>
      </c>
      <c r="B23" s="10"/>
      <c r="C23" s="10"/>
      <c r="D23" s="10"/>
      <c r="E23" s="14">
        <v>0</v>
      </c>
      <c r="F23" s="16" t="s">
        <v>182</v>
      </c>
      <c r="G23" s="17"/>
      <c r="H23" s="17"/>
      <c r="I23" s="17"/>
      <c r="J23" s="14">
        <v>0</v>
      </c>
      <c r="K23" s="16" t="s">
        <v>183</v>
      </c>
      <c r="L23" s="17"/>
      <c r="M23" s="17"/>
      <c r="N23" s="17"/>
      <c r="O23" s="14">
        <v>0</v>
      </c>
    </row>
    <row r="24" spans="1:15">
      <c r="A24" s="12" t="s">
        <v>184</v>
      </c>
      <c r="B24" s="10"/>
      <c r="C24" s="10"/>
      <c r="D24" s="10"/>
      <c r="E24" s="14">
        <v>0</v>
      </c>
      <c r="F24" s="16" t="s">
        <v>185</v>
      </c>
      <c r="G24" s="17"/>
      <c r="H24" s="17"/>
      <c r="I24" s="17"/>
      <c r="J24" s="14">
        <v>0</v>
      </c>
      <c r="K24" s="16" t="s">
        <v>186</v>
      </c>
      <c r="L24" s="17"/>
      <c r="M24" s="17"/>
      <c r="N24" s="17"/>
      <c r="O24" s="14">
        <v>0</v>
      </c>
    </row>
    <row r="25" spans="1:15">
      <c r="A25" s="12" t="s">
        <v>187</v>
      </c>
      <c r="B25" s="10"/>
      <c r="C25" s="10"/>
      <c r="D25" s="10"/>
      <c r="E25" s="14">
        <v>0</v>
      </c>
      <c r="F25" s="16" t="s">
        <v>188</v>
      </c>
      <c r="G25" s="17"/>
      <c r="H25" s="17"/>
      <c r="I25" s="17"/>
      <c r="J25" s="14">
        <v>0</v>
      </c>
      <c r="K25" s="16" t="s">
        <v>189</v>
      </c>
      <c r="L25" s="17"/>
      <c r="M25" s="17"/>
      <c r="N25" s="17"/>
      <c r="O25" s="14">
        <v>0</v>
      </c>
    </row>
    <row r="26" spans="1:15">
      <c r="A26" s="12" t="s">
        <v>190</v>
      </c>
      <c r="B26" s="10"/>
      <c r="C26" s="10"/>
      <c r="D26" s="10"/>
      <c r="E26" s="14">
        <v>0</v>
      </c>
      <c r="F26" s="16" t="s">
        <v>191</v>
      </c>
      <c r="G26" s="17"/>
      <c r="H26" s="17"/>
      <c r="I26" s="17"/>
      <c r="J26" s="14">
        <v>0</v>
      </c>
      <c r="K26" s="16" t="s">
        <v>192</v>
      </c>
      <c r="L26" s="17"/>
      <c r="M26" s="17"/>
      <c r="N26" s="17"/>
      <c r="O26" s="14">
        <v>0</v>
      </c>
    </row>
    <row r="27" spans="1:15">
      <c r="A27" s="12" t="s">
        <v>193</v>
      </c>
      <c r="B27" s="10"/>
      <c r="C27" s="10"/>
      <c r="D27" s="10"/>
      <c r="E27" s="14">
        <v>0</v>
      </c>
      <c r="F27" s="16" t="s">
        <v>194</v>
      </c>
      <c r="G27" s="17"/>
      <c r="H27" s="17"/>
      <c r="I27" s="17"/>
      <c r="J27" s="14">
        <v>0</v>
      </c>
      <c r="K27" s="16" t="s">
        <v>195</v>
      </c>
      <c r="L27" s="17"/>
      <c r="M27" s="17"/>
      <c r="N27" s="17"/>
      <c r="O27" s="14">
        <v>0</v>
      </c>
    </row>
    <row r="28" spans="1:15">
      <c r="A28" s="12" t="s">
        <v>196</v>
      </c>
      <c r="B28" s="10"/>
      <c r="C28" s="10"/>
      <c r="D28" s="10"/>
      <c r="E28" s="14">
        <v>0</v>
      </c>
      <c r="F28" s="16" t="s">
        <v>197</v>
      </c>
      <c r="G28" s="17"/>
      <c r="H28" s="17"/>
      <c r="I28" s="17"/>
      <c r="J28" s="14">
        <v>0</v>
      </c>
      <c r="K28" s="16" t="s">
        <v>96</v>
      </c>
      <c r="L28" s="17"/>
      <c r="M28" s="17"/>
      <c r="N28" s="17"/>
      <c r="O28" s="14">
        <v>0</v>
      </c>
    </row>
    <row r="29" spans="1:15">
      <c r="A29" s="12" t="s">
        <v>198</v>
      </c>
      <c r="B29" s="10"/>
      <c r="C29" s="10"/>
      <c r="D29" s="10"/>
      <c r="E29" s="14">
        <v>0</v>
      </c>
      <c r="F29" s="16" t="s">
        <v>199</v>
      </c>
      <c r="G29" s="17"/>
      <c r="H29" s="17"/>
      <c r="I29" s="17"/>
      <c r="J29" s="14">
        <v>0</v>
      </c>
      <c r="K29" s="16" t="s">
        <v>200</v>
      </c>
      <c r="L29" s="17"/>
      <c r="M29" s="17"/>
      <c r="N29" s="17"/>
      <c r="O29" s="14">
        <v>0</v>
      </c>
    </row>
    <row r="30" spans="1:15">
      <c r="A30" s="12" t="s">
        <v>201</v>
      </c>
      <c r="B30" s="10"/>
      <c r="C30" s="10"/>
      <c r="D30" s="10"/>
      <c r="E30" s="14">
        <v>0</v>
      </c>
      <c r="F30" s="16" t="s">
        <v>202</v>
      </c>
      <c r="G30" s="17"/>
      <c r="H30" s="17"/>
      <c r="I30" s="17"/>
      <c r="J30" s="14">
        <v>0</v>
      </c>
      <c r="K30" s="16" t="s">
        <v>203</v>
      </c>
      <c r="L30" s="17"/>
      <c r="M30" s="17"/>
      <c r="N30" s="17"/>
      <c r="O30" s="14">
        <v>0</v>
      </c>
    </row>
    <row r="31" spans="1:15">
      <c r="A31" s="12" t="s">
        <v>204</v>
      </c>
      <c r="B31" s="10"/>
      <c r="C31" s="10"/>
      <c r="D31" s="10"/>
      <c r="E31" s="14">
        <v>0</v>
      </c>
      <c r="F31" s="16" t="s">
        <v>205</v>
      </c>
      <c r="G31" s="17"/>
      <c r="H31" s="17"/>
      <c r="I31" s="17"/>
      <c r="J31" s="14">
        <v>0</v>
      </c>
      <c r="K31" s="16" t="s">
        <v>206</v>
      </c>
      <c r="L31" s="17"/>
      <c r="M31" s="17"/>
      <c r="N31" s="17"/>
      <c r="O31" s="14">
        <v>0</v>
      </c>
    </row>
    <row r="32" spans="1:15">
      <c r="A32" s="12"/>
      <c r="B32" s="10"/>
      <c r="C32" s="10"/>
      <c r="D32" s="10"/>
      <c r="E32" s="17"/>
      <c r="F32" s="16" t="s">
        <v>207</v>
      </c>
      <c r="G32" s="17"/>
      <c r="H32" s="17"/>
      <c r="I32" s="17"/>
      <c r="J32" s="14">
        <v>0</v>
      </c>
      <c r="K32" s="16" t="s">
        <v>208</v>
      </c>
      <c r="L32" s="17"/>
      <c r="M32" s="17"/>
      <c r="N32" s="17"/>
      <c r="O32" s="14">
        <v>0</v>
      </c>
    </row>
    <row r="33" spans="1:15">
      <c r="A33" s="12"/>
      <c r="B33" s="10"/>
      <c r="C33" s="10"/>
      <c r="D33" s="10"/>
      <c r="E33" s="17"/>
      <c r="F33" s="16" t="s">
        <v>209</v>
      </c>
      <c r="G33" s="17"/>
      <c r="H33" s="17"/>
      <c r="I33" s="17"/>
      <c r="J33" s="14">
        <v>0</v>
      </c>
      <c r="K33" s="16" t="s">
        <v>210</v>
      </c>
      <c r="L33" s="17"/>
      <c r="M33" s="17"/>
      <c r="N33" s="17"/>
      <c r="O33" s="14">
        <v>0</v>
      </c>
    </row>
    <row r="34" spans="1:15">
      <c r="A34" s="12"/>
      <c r="B34" s="10"/>
      <c r="C34" s="10"/>
      <c r="D34" s="10"/>
      <c r="E34" s="17"/>
      <c r="F34" s="16" t="s">
        <v>211</v>
      </c>
      <c r="G34" s="17"/>
      <c r="H34" s="17"/>
      <c r="I34" s="17"/>
      <c r="J34" s="14">
        <v>0</v>
      </c>
      <c r="K34" s="16"/>
      <c r="L34" s="17"/>
      <c r="M34" s="17"/>
      <c r="N34" s="17"/>
      <c r="O34" s="17"/>
    </row>
    <row r="35" spans="1:15">
      <c r="A35" s="12"/>
      <c r="B35" s="10"/>
      <c r="C35" s="10"/>
      <c r="D35" s="10"/>
      <c r="E35" s="17"/>
      <c r="F35" s="16" t="s">
        <v>212</v>
      </c>
      <c r="G35" s="17"/>
      <c r="H35" s="17"/>
      <c r="I35" s="17"/>
      <c r="J35" s="14">
        <v>0</v>
      </c>
      <c r="K35" s="16"/>
      <c r="L35" s="17"/>
      <c r="M35" s="17"/>
      <c r="N35" s="17"/>
      <c r="O35" s="17"/>
    </row>
    <row r="36" spans="1:15">
      <c r="A36" s="12"/>
      <c r="B36" s="10"/>
      <c r="C36" s="10"/>
      <c r="D36" s="10"/>
      <c r="E36" s="17"/>
      <c r="F36" s="16" t="s">
        <v>213</v>
      </c>
      <c r="G36" s="17"/>
      <c r="H36" s="17"/>
      <c r="I36" s="17"/>
      <c r="J36" s="14">
        <v>0</v>
      </c>
      <c r="K36" s="16"/>
      <c r="L36" s="17"/>
      <c r="M36" s="17"/>
      <c r="N36" s="17"/>
      <c r="O36" s="17"/>
    </row>
    <row r="37" spans="1:15">
      <c r="A37" s="12"/>
      <c r="B37" s="10"/>
      <c r="C37" s="10"/>
      <c r="D37" s="10"/>
      <c r="E37" s="17"/>
      <c r="F37" s="16" t="s">
        <v>214</v>
      </c>
      <c r="G37" s="17"/>
      <c r="H37" s="17"/>
      <c r="I37" s="17"/>
      <c r="J37" s="14">
        <v>0</v>
      </c>
      <c r="K37" s="16"/>
      <c r="L37" s="17"/>
      <c r="M37" s="17"/>
      <c r="N37" s="17"/>
      <c r="O37" s="17"/>
    </row>
    <row r="38" spans="1:15">
      <c r="A38" s="9" t="s">
        <v>215</v>
      </c>
      <c r="B38" s="10"/>
      <c r="C38" s="10"/>
      <c r="D38" s="10"/>
      <c r="E38" s="14">
        <v>0</v>
      </c>
      <c r="F38" s="18" t="s">
        <v>216</v>
      </c>
      <c r="G38" s="17"/>
      <c r="H38" s="17"/>
      <c r="I38" s="17"/>
      <c r="J38" s="17"/>
      <c r="K38" s="16"/>
      <c r="L38" s="17"/>
      <c r="M38" s="17"/>
      <c r="N38" s="17"/>
      <c r="O38" s="14">
        <v>0</v>
      </c>
    </row>
  </sheetData>
  <mergeCells count="106">
    <mergeCell ref="A1:O1"/>
    <mergeCell ref="A3:N3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26" sqref="E26"/>
    </sheetView>
  </sheetViews>
  <sheetFormatPr defaultColWidth="9" defaultRowHeight="13.5" outlineLevelRow="6" outlineLevelCol="6"/>
  <cols>
    <col min="1" max="3" width="4.375" customWidth="1"/>
    <col min="4" max="7" width="14.5" customWidth="1"/>
  </cols>
  <sheetData>
    <row r="1" ht="18.75" spans="1:7">
      <c r="A1" s="1" t="s">
        <v>219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3" t="s">
        <v>1</v>
      </c>
    </row>
    <row r="3" spans="1:7">
      <c r="A3" s="4" t="s">
        <v>2</v>
      </c>
      <c r="B3" s="2"/>
      <c r="C3" s="2"/>
      <c r="D3" s="4"/>
      <c r="E3" s="2"/>
      <c r="F3" s="2"/>
      <c r="G3" s="5" t="s">
        <v>3</v>
      </c>
    </row>
    <row r="4" spans="1:7">
      <c r="A4" s="6" t="s">
        <v>6</v>
      </c>
      <c r="B4" s="6"/>
      <c r="C4" s="6"/>
      <c r="D4" s="6"/>
      <c r="E4" s="6" t="s">
        <v>220</v>
      </c>
      <c r="F4" s="6"/>
      <c r="G4" s="6"/>
    </row>
    <row r="5" spans="1:7">
      <c r="A5" s="6" t="s">
        <v>57</v>
      </c>
      <c r="B5" s="6"/>
      <c r="C5" s="6"/>
      <c r="D5" s="6" t="s">
        <v>58</v>
      </c>
      <c r="E5" s="6" t="s">
        <v>70</v>
      </c>
      <c r="F5" s="6" t="s">
        <v>102</v>
      </c>
      <c r="G5" s="6" t="s">
        <v>103</v>
      </c>
    </row>
    <row r="6" spans="1:7">
      <c r="A6" s="6"/>
      <c r="B6" s="6"/>
      <c r="C6" s="6"/>
      <c r="D6" s="6" t="s">
        <v>59</v>
      </c>
      <c r="E6" s="6" t="s">
        <v>60</v>
      </c>
      <c r="F6" s="6" t="s">
        <v>61</v>
      </c>
      <c r="G6" s="6" t="s">
        <v>62</v>
      </c>
    </row>
    <row r="7" spans="1:7">
      <c r="A7" s="6" t="s">
        <v>67</v>
      </c>
      <c r="B7" s="6" t="s">
        <v>68</v>
      </c>
      <c r="C7" s="6" t="s">
        <v>69</v>
      </c>
      <c r="D7" s="6" t="s">
        <v>70</v>
      </c>
      <c r="E7" s="15">
        <v>0</v>
      </c>
      <c r="F7" s="15">
        <v>0</v>
      </c>
      <c r="G7" s="15">
        <v>0</v>
      </c>
    </row>
  </sheetData>
  <mergeCells count="5">
    <mergeCell ref="A1:G1"/>
    <mergeCell ref="A3:F3"/>
    <mergeCell ref="A4:D4"/>
    <mergeCell ref="E4:G4"/>
    <mergeCell ref="A5:C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opLeftCell="D1" workbookViewId="0">
      <selection activeCell="J8" sqref="J8"/>
    </sheetView>
  </sheetViews>
  <sheetFormatPr defaultColWidth="9" defaultRowHeight="13.5" outlineLevelRow="7"/>
  <cols>
    <col min="3" max="10" width="13" customWidth="1"/>
  </cols>
  <sheetData>
    <row r="1" ht="18.75" spans="1:11">
      <c r="A1" s="1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</row>
    <row r="3" spans="1:11">
      <c r="A3" s="4" t="s">
        <v>2</v>
      </c>
      <c r="B3" s="2"/>
      <c r="C3" s="2"/>
      <c r="D3" s="2"/>
      <c r="E3" s="2"/>
      <c r="F3" s="4"/>
      <c r="G3" s="2"/>
      <c r="H3" s="2"/>
      <c r="I3" s="2"/>
      <c r="J3" s="2"/>
      <c r="K3" s="5" t="s">
        <v>3</v>
      </c>
    </row>
    <row r="4" spans="1:11">
      <c r="A4" s="6" t="s">
        <v>1</v>
      </c>
      <c r="B4" s="6"/>
      <c r="C4" s="6" t="s">
        <v>222</v>
      </c>
      <c r="D4" s="6" t="s">
        <v>223</v>
      </c>
      <c r="E4" s="6" t="s">
        <v>224</v>
      </c>
      <c r="F4" s="6" t="s">
        <v>225</v>
      </c>
      <c r="G4" s="6"/>
      <c r="H4" s="6"/>
      <c r="I4" s="6"/>
      <c r="J4" s="6"/>
      <c r="K4" s="6"/>
    </row>
    <row r="5" spans="1:11">
      <c r="A5" s="6"/>
      <c r="B5" s="6"/>
      <c r="C5" s="6"/>
      <c r="D5" s="6"/>
      <c r="E5" s="6"/>
      <c r="F5" s="6" t="s">
        <v>226</v>
      </c>
      <c r="G5" s="6" t="s">
        <v>227</v>
      </c>
      <c r="H5" s="6"/>
      <c r="I5" s="6"/>
      <c r="J5" s="6"/>
      <c r="K5" s="6"/>
    </row>
    <row r="6" spans="1:11">
      <c r="A6" s="6"/>
      <c r="B6" s="6"/>
      <c r="C6" s="6"/>
      <c r="D6" s="6"/>
      <c r="E6" s="6"/>
      <c r="F6" s="6"/>
      <c r="G6" s="6" t="s">
        <v>228</v>
      </c>
      <c r="H6" s="6" t="s">
        <v>229</v>
      </c>
      <c r="I6" s="6" t="s">
        <v>230</v>
      </c>
      <c r="J6" s="6" t="s">
        <v>231</v>
      </c>
      <c r="K6" s="6" t="s">
        <v>232</v>
      </c>
    </row>
    <row r="7" ht="18" customHeight="1" spans="1:11">
      <c r="A7" s="9" t="s">
        <v>233</v>
      </c>
      <c r="B7" s="10"/>
      <c r="C7" s="14">
        <f>79.329733+[1]GK11财政拨款“三公”经费支出决算表!$C$7</f>
        <v>79.625085</v>
      </c>
      <c r="D7" s="14">
        <v>58.6982</v>
      </c>
      <c r="E7" s="14">
        <f>4.431533+[1]GK11财政拨款“三公”经费支出决算表!$E$7</f>
        <v>4.726885</v>
      </c>
      <c r="F7" s="14">
        <v>0</v>
      </c>
      <c r="G7" s="14">
        <v>16.2</v>
      </c>
      <c r="H7" s="14">
        <v>8.586</v>
      </c>
      <c r="I7" s="14">
        <v>2.754</v>
      </c>
      <c r="J7" s="14">
        <v>2.754</v>
      </c>
      <c r="K7" s="14">
        <v>2.106</v>
      </c>
    </row>
    <row r="8" ht="18" customHeight="1" spans="1:11">
      <c r="A8" s="9" t="s">
        <v>234</v>
      </c>
      <c r="B8" s="10"/>
      <c r="C8" s="14">
        <v>38.266696</v>
      </c>
      <c r="D8" s="14">
        <v>30.461999</v>
      </c>
      <c r="E8" s="14">
        <v>0</v>
      </c>
      <c r="F8" s="14">
        <v>0</v>
      </c>
      <c r="G8" s="14">
        <v>7.804697</v>
      </c>
      <c r="H8" s="14">
        <v>4</v>
      </c>
      <c r="I8" s="14">
        <v>2.758312</v>
      </c>
      <c r="J8" s="14">
        <v>0.641885</v>
      </c>
      <c r="K8" s="14">
        <v>0.4045</v>
      </c>
    </row>
  </sheetData>
  <mergeCells count="11">
    <mergeCell ref="A1:K1"/>
    <mergeCell ref="A3:J3"/>
    <mergeCell ref="F4:K4"/>
    <mergeCell ref="G5:K5"/>
    <mergeCell ref="A7:B7"/>
    <mergeCell ref="A8:B8"/>
    <mergeCell ref="C4:C6"/>
    <mergeCell ref="D4:D6"/>
    <mergeCell ref="E4:E6"/>
    <mergeCell ref="F5:F6"/>
    <mergeCell ref="A4:B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1" sqref="E11"/>
    </sheetView>
  </sheetViews>
  <sheetFormatPr defaultColWidth="9" defaultRowHeight="13.5" outlineLevelCol="4"/>
  <cols>
    <col min="4" max="4" width="22.125" customWidth="1"/>
    <col min="5" max="5" width="24.375" customWidth="1"/>
  </cols>
  <sheetData>
    <row r="1" ht="18.75" spans="1:5">
      <c r="A1" s="1" t="s">
        <v>235</v>
      </c>
      <c r="B1" s="2"/>
      <c r="C1" s="2"/>
      <c r="D1" s="2"/>
      <c r="E1" s="2"/>
    </row>
    <row r="2" spans="1:5">
      <c r="A2" s="2"/>
      <c r="B2" s="2"/>
      <c r="C2" s="2"/>
      <c r="D2" s="2"/>
      <c r="E2" s="3" t="s">
        <v>1</v>
      </c>
    </row>
    <row r="3" spans="1:5">
      <c r="A3" s="4" t="s">
        <v>2</v>
      </c>
      <c r="B3" s="2"/>
      <c r="C3" s="4"/>
      <c r="D3" s="2"/>
      <c r="E3" s="5" t="s">
        <v>3</v>
      </c>
    </row>
    <row r="4" ht="33" customHeight="1" spans="1:5">
      <c r="A4" s="6" t="s">
        <v>6</v>
      </c>
      <c r="B4" s="6"/>
      <c r="C4" s="6"/>
      <c r="D4" s="6"/>
      <c r="E4" s="6" t="s">
        <v>236</v>
      </c>
    </row>
    <row r="5" ht="33" customHeight="1" spans="1:5">
      <c r="A5" s="12" t="s">
        <v>237</v>
      </c>
      <c r="B5" s="10"/>
      <c r="C5" s="10"/>
      <c r="D5" s="10"/>
      <c r="E5" s="13" t="s">
        <v>238</v>
      </c>
    </row>
    <row r="6" ht="33" customHeight="1" spans="1:5">
      <c r="A6" s="12" t="s">
        <v>239</v>
      </c>
      <c r="B6" s="10"/>
      <c r="C6" s="10"/>
      <c r="D6" s="10"/>
      <c r="E6" s="11">
        <v>13838.100492</v>
      </c>
    </row>
    <row r="7" ht="33" customHeight="1" spans="1:5">
      <c r="A7" s="12" t="s">
        <v>240</v>
      </c>
      <c r="B7" s="10"/>
      <c r="C7" s="10"/>
      <c r="D7" s="10"/>
      <c r="E7" s="11">
        <v>1669.17154</v>
      </c>
    </row>
    <row r="8" ht="33" customHeight="1" spans="1:5">
      <c r="A8" s="12" t="s">
        <v>241</v>
      </c>
      <c r="B8" s="10"/>
      <c r="C8" s="10"/>
      <c r="D8" s="10"/>
      <c r="E8" s="11">
        <v>4556.068655</v>
      </c>
    </row>
    <row r="9" ht="33" customHeight="1" spans="1:5">
      <c r="A9" s="12" t="s">
        <v>242</v>
      </c>
      <c r="B9" s="10"/>
      <c r="C9" s="10"/>
      <c r="D9" s="10"/>
      <c r="E9" s="11">
        <v>7612.860297</v>
      </c>
    </row>
    <row r="10" ht="33" customHeight="1" spans="1:5">
      <c r="A10" s="12" t="s">
        <v>243</v>
      </c>
      <c r="B10" s="10"/>
      <c r="C10" s="10"/>
      <c r="D10" s="10"/>
      <c r="E10" s="11">
        <v>11070.86134</v>
      </c>
    </row>
    <row r="11" ht="33" customHeight="1" spans="1:5">
      <c r="A11" s="12" t="s">
        <v>244</v>
      </c>
      <c r="B11" s="10"/>
      <c r="C11" s="10"/>
      <c r="D11" s="10"/>
      <c r="E11" s="11">
        <v>7323.67444</v>
      </c>
    </row>
  </sheetData>
  <mergeCells count="10">
    <mergeCell ref="A1:E1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D17" sqref="D17"/>
    </sheetView>
  </sheetViews>
  <sheetFormatPr defaultColWidth="9" defaultRowHeight="13.5" outlineLevelCol="3"/>
  <cols>
    <col min="1" max="1" width="24" customWidth="1"/>
    <col min="3" max="3" width="25.375" customWidth="1"/>
    <col min="4" max="4" width="20" customWidth="1"/>
  </cols>
  <sheetData>
    <row r="1" ht="18.75" spans="1:4">
      <c r="A1" s="1" t="s">
        <v>245</v>
      </c>
      <c r="B1" s="2"/>
      <c r="C1" s="2"/>
      <c r="D1" s="2"/>
    </row>
    <row r="2" spans="1:4">
      <c r="A2" s="2"/>
      <c r="B2" s="2"/>
      <c r="C2" s="2"/>
      <c r="D2" s="3" t="s">
        <v>1</v>
      </c>
    </row>
    <row r="3" spans="1:4">
      <c r="A3" s="4" t="s">
        <v>246</v>
      </c>
      <c r="B3" s="2"/>
      <c r="C3" s="4"/>
      <c r="D3" s="5" t="s">
        <v>3</v>
      </c>
    </row>
    <row r="4" spans="1:4">
      <c r="A4" s="6" t="s">
        <v>247</v>
      </c>
      <c r="B4" s="6" t="s">
        <v>248</v>
      </c>
      <c r="C4" s="6"/>
      <c r="D4" s="6" t="s">
        <v>249</v>
      </c>
    </row>
    <row r="5" spans="1:4">
      <c r="A5" s="6" t="s">
        <v>250</v>
      </c>
      <c r="B5" s="6"/>
      <c r="C5" s="7"/>
      <c r="D5" s="8">
        <v>8707.358395</v>
      </c>
    </row>
    <row r="6" spans="1:4">
      <c r="A6" s="9" t="s">
        <v>251</v>
      </c>
      <c r="B6" s="9" t="s">
        <v>228</v>
      </c>
      <c r="C6" s="10"/>
      <c r="D6" s="11">
        <v>6751.888976</v>
      </c>
    </row>
    <row r="7" spans="1:4">
      <c r="A7" s="9"/>
      <c r="B7" s="9" t="s">
        <v>252</v>
      </c>
      <c r="C7" s="10"/>
      <c r="D7" s="11">
        <v>0</v>
      </c>
    </row>
    <row r="8" spans="1:4">
      <c r="A8" s="9"/>
      <c r="B8" s="9" t="s">
        <v>253</v>
      </c>
      <c r="C8" s="10"/>
      <c r="D8" s="11">
        <v>0</v>
      </c>
    </row>
    <row r="9" spans="1:4">
      <c r="A9" s="9"/>
      <c r="B9" s="9" t="s">
        <v>254</v>
      </c>
      <c r="C9" s="10"/>
      <c r="D9" s="11">
        <v>0</v>
      </c>
    </row>
    <row r="10" spans="1:4">
      <c r="A10" s="9"/>
      <c r="B10" s="9" t="s">
        <v>255</v>
      </c>
      <c r="C10" s="10"/>
      <c r="D10" s="11">
        <v>46.8008</v>
      </c>
    </row>
    <row r="11" spans="1:4">
      <c r="A11" s="9"/>
      <c r="B11" s="9" t="s">
        <v>256</v>
      </c>
      <c r="C11" s="10"/>
      <c r="D11" s="11">
        <v>0</v>
      </c>
    </row>
    <row r="12" spans="1:4">
      <c r="A12" s="9"/>
      <c r="B12" s="9" t="s">
        <v>257</v>
      </c>
      <c r="C12" s="10"/>
      <c r="D12" s="11">
        <v>0</v>
      </c>
    </row>
    <row r="13" spans="1:4">
      <c r="A13" s="9"/>
      <c r="B13" s="9" t="s">
        <v>258</v>
      </c>
      <c r="C13" s="10"/>
      <c r="D13" s="11">
        <v>0</v>
      </c>
    </row>
    <row r="14" spans="1:4">
      <c r="A14" s="9"/>
      <c r="B14" s="9" t="s">
        <v>259</v>
      </c>
      <c r="C14" s="10"/>
      <c r="D14" s="11">
        <v>0</v>
      </c>
    </row>
    <row r="15" spans="1:4">
      <c r="A15" s="9"/>
      <c r="B15" s="9" t="s">
        <v>260</v>
      </c>
      <c r="C15" s="10"/>
      <c r="D15" s="11">
        <v>5017.711724</v>
      </c>
    </row>
    <row r="16" spans="1:4">
      <c r="A16" s="9"/>
      <c r="B16" s="9" t="s">
        <v>261</v>
      </c>
      <c r="C16" s="10"/>
      <c r="D16" s="11">
        <v>0</v>
      </c>
    </row>
    <row r="17" spans="1:4">
      <c r="A17" s="9"/>
      <c r="B17" s="9" t="s">
        <v>262</v>
      </c>
      <c r="C17" s="10"/>
      <c r="D17" s="11">
        <v>0</v>
      </c>
    </row>
    <row r="18" spans="1:4">
      <c r="A18" s="9"/>
      <c r="B18" s="9" t="s">
        <v>263</v>
      </c>
      <c r="C18" s="10"/>
      <c r="D18" s="11">
        <v>0</v>
      </c>
    </row>
    <row r="19" spans="1:4">
      <c r="A19" s="9"/>
      <c r="B19" s="9" t="s">
        <v>264</v>
      </c>
      <c r="C19" s="10"/>
      <c r="D19" s="11">
        <v>0</v>
      </c>
    </row>
    <row r="20" spans="1:4">
      <c r="A20" s="9"/>
      <c r="B20" s="9" t="s">
        <v>265</v>
      </c>
      <c r="C20" s="10"/>
      <c r="D20" s="11">
        <v>0</v>
      </c>
    </row>
    <row r="21" spans="1:4">
      <c r="A21" s="9"/>
      <c r="B21" s="9" t="s">
        <v>266</v>
      </c>
      <c r="C21" s="10"/>
      <c r="D21" s="11">
        <v>1278.340452</v>
      </c>
    </row>
    <row r="22" spans="1:4">
      <c r="A22" s="9"/>
      <c r="B22" s="9" t="s">
        <v>267</v>
      </c>
      <c r="C22" s="10"/>
      <c r="D22" s="11">
        <v>409.036</v>
      </c>
    </row>
    <row r="23" spans="1:4">
      <c r="A23" s="9"/>
      <c r="B23" s="9" t="s">
        <v>268</v>
      </c>
      <c r="C23" s="10"/>
      <c r="D23" s="11">
        <v>0</v>
      </c>
    </row>
    <row r="24" spans="1:4">
      <c r="A24" s="9"/>
      <c r="B24" s="9" t="s">
        <v>269</v>
      </c>
      <c r="C24" s="10"/>
      <c r="D24" s="11">
        <v>0</v>
      </c>
    </row>
    <row r="25" spans="1:4">
      <c r="A25" s="9" t="s">
        <v>270</v>
      </c>
      <c r="B25" s="9" t="s">
        <v>271</v>
      </c>
      <c r="C25" s="10"/>
      <c r="D25" s="11">
        <v>1955.469419</v>
      </c>
    </row>
    <row r="26" spans="1:4">
      <c r="A26" s="9"/>
      <c r="B26" s="9" t="s">
        <v>272</v>
      </c>
      <c r="C26" s="10"/>
      <c r="D26" s="11">
        <v>20</v>
      </c>
    </row>
    <row r="27" spans="1:4">
      <c r="A27" s="9"/>
      <c r="B27" s="9" t="s">
        <v>273</v>
      </c>
      <c r="C27" s="10"/>
      <c r="D27" s="11">
        <v>131.896</v>
      </c>
    </row>
    <row r="28" spans="1:4">
      <c r="A28" s="9"/>
      <c r="B28" s="9" t="s">
        <v>274</v>
      </c>
      <c r="C28" s="10"/>
      <c r="D28" s="11">
        <v>130</v>
      </c>
    </row>
    <row r="29" spans="1:4">
      <c r="A29" s="9"/>
      <c r="B29" s="9" t="s">
        <v>275</v>
      </c>
      <c r="C29" s="10"/>
      <c r="D29" s="11">
        <v>0</v>
      </c>
    </row>
    <row r="30" spans="1:4">
      <c r="A30" s="9"/>
      <c r="B30" s="9" t="s">
        <v>276</v>
      </c>
      <c r="C30" s="10"/>
      <c r="D30" s="11">
        <v>0</v>
      </c>
    </row>
    <row r="31" spans="1:4">
      <c r="A31" s="9"/>
      <c r="B31" s="9" t="s">
        <v>277</v>
      </c>
      <c r="C31" s="10"/>
      <c r="D31" s="11">
        <v>724.645719</v>
      </c>
    </row>
    <row r="32" spans="1:4">
      <c r="A32" s="9"/>
      <c r="B32" s="9" t="s">
        <v>278</v>
      </c>
      <c r="C32" s="10"/>
      <c r="D32" s="11">
        <v>347.415</v>
      </c>
    </row>
    <row r="33" spans="1:4">
      <c r="A33" s="9"/>
      <c r="B33" s="9" t="s">
        <v>279</v>
      </c>
      <c r="C33" s="10"/>
      <c r="D33" s="11">
        <v>449.55</v>
      </c>
    </row>
    <row r="34" spans="1:4">
      <c r="A34" s="9"/>
      <c r="B34" s="9" t="s">
        <v>280</v>
      </c>
      <c r="C34" s="10"/>
      <c r="D34" s="11">
        <v>67.858</v>
      </c>
    </row>
    <row r="35" spans="1:4">
      <c r="A35" s="9"/>
      <c r="B35" s="9" t="s">
        <v>281</v>
      </c>
      <c r="C35" s="10"/>
      <c r="D35" s="11">
        <v>51.2457</v>
      </c>
    </row>
    <row r="36" spans="1:4">
      <c r="A36" s="9"/>
      <c r="B36" s="9" t="s">
        <v>282</v>
      </c>
      <c r="C36" s="10"/>
      <c r="D36" s="11">
        <v>32.859</v>
      </c>
    </row>
    <row r="37" spans="1:4">
      <c r="A37" s="9"/>
      <c r="B37" s="9" t="s">
        <v>283</v>
      </c>
      <c r="C37" s="10"/>
      <c r="D37" s="11" t="s">
        <v>284</v>
      </c>
    </row>
  </sheetData>
  <mergeCells count="38">
    <mergeCell ref="A1:D1"/>
    <mergeCell ref="A3:C3"/>
    <mergeCell ref="B4:C4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6:A24"/>
    <mergeCell ref="A25:A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GK01收入支出决算总表</vt:lpstr>
      <vt:lpstr>GK02收入决算表</vt:lpstr>
      <vt:lpstr>GK03支出决算表</vt:lpstr>
      <vt:lpstr>GK04财政拨款收入支出决算总表</vt:lpstr>
      <vt:lpstr>GK05一般公共预算财政拨款收入支出决算表</vt:lpstr>
      <vt:lpstr>GK06一般公共预算财政拨款支出决算表</vt:lpstr>
      <vt:lpstr>GK07一般公共预算财政拨款基本支出决算表</vt:lpstr>
      <vt:lpstr>GK08政府性基金预算财政拨款收入支出决算表</vt:lpstr>
      <vt:lpstr>GK09政府性基金预算财政拨款基本支出决算表</vt:lpstr>
      <vt:lpstr>GK10国有资本经营预算财政拨款支出决算表</vt:lpstr>
      <vt:lpstr>GK11财政拨款“三公”经费支出决算表</vt:lpstr>
      <vt:lpstr>GK12政府采购情况表</vt:lpstr>
      <vt:lpstr>GK13政府购买服务决算公开情况表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tyj</dc:creator>
  <cp:lastModifiedBy>灰灰</cp:lastModifiedBy>
  <dcterms:created xsi:type="dcterms:W3CDTF">2024-08-26T11:39:00Z</dcterms:created>
  <dcterms:modified xsi:type="dcterms:W3CDTF">2024-08-27T08:50:11Z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7745993A8391441BAB7278DEF75897B0_13</vt:lpwstr>
  </property>
  <property fmtid="{D5CDD505-2E9C-101B-9397-08002B2CF9AE}" pid="3" name="KSOProductBuildVer">
    <vt:lpwstr>2052-12.1.0.17827</vt:lpwstr>
  </property>
</Properties>
</file>